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2° TRIM\"/>
    </mc:Choice>
  </mc:AlternateContent>
  <bookViews>
    <workbookView xWindow="0" yWindow="0" windowWidth="2073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<sst xmlns="http://schemas.openxmlformats.org/spreadsheetml/2006/main" count="62" uniqueCount="62">
  <si>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</si>
  <si>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</si>
  <si>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</si>
  <si>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</si>
  <si>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</si>
  <si>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</si>
  <si>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</si>
  <si>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</si>
  <si>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</si>
  <si>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</si>
  <si>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</si>
  <si>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</si>
  <si>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</si>
  <si>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</si>
  <si>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</si>
  <si>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</si>
  <si>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</si>
  <si>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</si>
  <si>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</si>
  <si>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</si>
  <si>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</si>
  <si>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</si>
  <si>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</si>
  <si>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</si>
  <si>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</si>
  <si>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</si>
  <si>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</si>
  <si>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</si>
  <si>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</si>
  <si>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</si>
  <si>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</si>
  <si>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</si>
  <si>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</si>
  <si>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</si>
  <si>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</si>
  <si>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</si>
  <si>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</si>
  <si>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</si>
  <si>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</si>
  <si>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</si>
  <si>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</si>
  <si>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</si>
  <si>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</si>
  <si>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</si>
  <si>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</si>
  <si>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</si>
  <si>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</si>
  <si>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</si>
  <si>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</si>
  <si>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</si>
  <si>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</si>
  <si>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</si>
  <si>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</si>
  <si>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</si>
  <si>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</si>
  <si>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TECNOLOGICA DEL SUROESTE DE GUANAJUATO
Estado de Actividades
Del 1 de Enero al 30 de Junio de 2023
(Cifras en Pesos)</t>
  </si>
  <si>
    <t xml:space="preserve">                __________________________________________________________</t>
  </si>
  <si>
    <t xml:space="preserve">                                   Dr. Enrique Cossío Vargas</t>
  </si>
  <si>
    <t xml:space="preserve">                                             Rector</t>
  </si>
  <si>
    <t>___________________________________________________</t>
  </si>
  <si>
    <t xml:space="preserve">     C.P. Magdalena Ledesma García</t>
  </si>
  <si>
    <t xml:space="preserve"> 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</si>
</sst>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left" vertical="top" wrapText="1" indent="1"/>
      <protection locked="0"/>
    </xf>
    <xf numFmtId="3" fontId="2" fillId="0" borderId="4" xfId="8" applyNumberFormat="1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3" fontId="8" fillId="0" borderId="4" xfId="16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Fill="1" applyBorder="1" applyAlignment="1" applyProtection="1">
      <alignment horizontal="left" vertical="top" wrapText="1" indent="3"/>
      <protection locked="0"/>
    </xf>
    <xf numFmtId="3" fontId="2" fillId="0" borderId="4" xfId="8" applyNumberFormat="1" applyFont="1" applyFill="1" applyBorder="1" applyAlignment="1" applyProtection="1">
      <alignment horizontal="right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3" fontId="8" fillId="0" borderId="4" xfId="8" applyNumberFormat="1" applyFont="1" applyFill="1" applyBorder="1" applyAlignment="1" applyProtection="1">
      <alignment horizontal="right" vertical="top"/>
      <protection locked="0"/>
    </xf>
    <xf numFmtId="0" fontId="8" fillId="0" borderId="4" xfId="8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indent="1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58.5" customHeight="1" x14ac:dyDescent="0.2">
      <c r="A1" s="18" t="s">
        <v>55</v>
      </c>
      <c r="B1" s="19"/>
      <c r="C1" s="20"/>
    </row>
    <row r="2" spans="1:4" ht="12.75" x14ac:dyDescent="0.2">
      <c r="A2" s="5" t="s">
        <v>53</v>
      </c>
      <c r="B2" s="5">
        <v>2023</v>
      </c>
      <c r="C2" s="5">
        <v>2022</v>
      </c>
    </row>
    <row r="3" spans="1:4" s="2" customFormat="1" ht="12.75" x14ac:dyDescent="0.2">
      <c r="A3" s="6" t="s">
        <v>0</v>
      </c>
      <c r="B3" s="7"/>
      <c r="C3" s="7"/>
    </row>
    <row r="4" spans="1:4" ht="12.75" x14ac:dyDescent="0.2">
      <c r="A4" s="8" t="s">
        <v>45</v>
      </c>
      <c r="B4" s="9">
        <f>SUM(B5:B11)</f>
        <v>3261631.75</v>
      </c>
      <c r="C4" s="9">
        <f>SUM(C5:C11)</f>
        <v>7997989.5</v>
      </c>
      <c r="D4" s="2"/>
    </row>
    <row r="5" spans="1:4" ht="12.75" x14ac:dyDescent="0.2">
      <c r="A5" s="10" t="s">
        <v>1</v>
      </c>
      <c r="B5" s="11">
        <v>0</v>
      </c>
      <c r="C5" s="11">
        <v>0</v>
      </c>
      <c r="D5" s="4">
        <v>4110</v>
      </c>
    </row>
    <row r="6" spans="1:4" ht="12.75" x14ac:dyDescent="0.2">
      <c r="A6" s="10" t="s">
        <v>34</v>
      </c>
      <c r="B6" s="11">
        <v>0</v>
      </c>
      <c r="C6" s="11">
        <v>0</v>
      </c>
      <c r="D6" s="4">
        <v>4120</v>
      </c>
    </row>
    <row r="7" spans="1:4" ht="12.75" x14ac:dyDescent="0.2">
      <c r="A7" s="10" t="s">
        <v>11</v>
      </c>
      <c r="B7" s="11">
        <v>0</v>
      </c>
      <c r="C7" s="11">
        <v>0</v>
      </c>
      <c r="D7" s="4">
        <v>4130</v>
      </c>
    </row>
    <row r="8" spans="1:4" ht="12.75" x14ac:dyDescent="0.2">
      <c r="A8" s="10" t="s">
        <v>2</v>
      </c>
      <c r="B8" s="11">
        <v>0</v>
      </c>
      <c r="C8" s="11">
        <v>0</v>
      </c>
      <c r="D8" s="4">
        <v>4140</v>
      </c>
    </row>
    <row r="9" spans="1:4" ht="12.75" x14ac:dyDescent="0.2">
      <c r="A9" s="10" t="s">
        <v>46</v>
      </c>
      <c r="B9" s="11">
        <v>0</v>
      </c>
      <c r="C9" s="11">
        <v>0</v>
      </c>
      <c r="D9" s="4">
        <v>4150</v>
      </c>
    </row>
    <row r="10" spans="1:4" ht="12.75" x14ac:dyDescent="0.2">
      <c r="A10" s="10" t="s">
        <v>47</v>
      </c>
      <c r="B10" s="11">
        <v>0</v>
      </c>
      <c r="C10" s="11">
        <v>0</v>
      </c>
      <c r="D10" s="4">
        <v>4160</v>
      </c>
    </row>
    <row r="11" spans="1:4" ht="11.25" customHeight="1" x14ac:dyDescent="0.2">
      <c r="A11" s="10" t="s">
        <v>48</v>
      </c>
      <c r="B11" s="11">
        <v>3261631.75</v>
      </c>
      <c r="C11" s="11">
        <v>7997989.5</v>
      </c>
      <c r="D11" s="4">
        <v>4170</v>
      </c>
    </row>
    <row r="12" spans="1:4" ht="11.25" customHeight="1" x14ac:dyDescent="0.2">
      <c r="A12" s="10"/>
      <c r="B12" s="7"/>
      <c r="C12" s="7"/>
      <c r="D12" s="2"/>
    </row>
    <row r="13" spans="1:4" ht="38.25" x14ac:dyDescent="0.2">
      <c r="A13" s="8" t="s">
        <v>49</v>
      </c>
      <c r="B13" s="9">
        <f>SUM(B14:B15)</f>
        <v>15752695.49</v>
      </c>
      <c r="C13" s="9">
        <f>SUM(C14:C15)</f>
        <v>66511389.93</v>
      </c>
      <c r="D13" s="2"/>
    </row>
    <row r="14" spans="1:4" ht="25.5" x14ac:dyDescent="0.2">
      <c r="A14" s="10" t="s">
        <v>50</v>
      </c>
      <c r="B14" s="11">
        <v>0</v>
      </c>
      <c r="C14" s="11">
        <v>31643003.899999999</v>
      </c>
      <c r="D14" s="4">
        <v>4210</v>
      </c>
    </row>
    <row r="15" spans="1:4" ht="11.25" customHeight="1" x14ac:dyDescent="0.2">
      <c r="A15" s="10" t="s">
        <v>51</v>
      </c>
      <c r="B15" s="11">
        <v>15752695.49</v>
      </c>
      <c r="C15" s="11">
        <v>34868386.030000001</v>
      </c>
      <c r="D15" s="4">
        <v>4220</v>
      </c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40</v>
      </c>
      <c r="B17" s="9">
        <f>SUM(B18:B22)</f>
        <v>15055</v>
      </c>
      <c r="C17" s="9">
        <f>SUM(C18:C22)</f>
        <v>1553785.56</v>
      </c>
      <c r="D17" s="2"/>
    </row>
    <row r="18" spans="1:5" ht="11.25" customHeight="1" x14ac:dyDescent="0.2">
      <c r="A18" s="10" t="s">
        <v>35</v>
      </c>
      <c r="B18" s="11">
        <v>0</v>
      </c>
      <c r="C18" s="11">
        <v>0</v>
      </c>
      <c r="D18" s="4">
        <v>4310</v>
      </c>
    </row>
    <row r="19" spans="1:5" ht="11.25" customHeight="1" x14ac:dyDescent="0.2">
      <c r="A19" s="10" t="s">
        <v>12</v>
      </c>
      <c r="B19" s="11">
        <v>0</v>
      </c>
      <c r="C19" s="11">
        <v>0</v>
      </c>
      <c r="D19" s="4">
        <v>4320</v>
      </c>
    </row>
    <row r="20" spans="1:5" ht="11.25" customHeight="1" x14ac:dyDescent="0.2">
      <c r="A20" s="10" t="s">
        <v>13</v>
      </c>
      <c r="B20" s="11">
        <v>0</v>
      </c>
      <c r="C20" s="11">
        <v>0</v>
      </c>
      <c r="D20" s="4">
        <v>4330</v>
      </c>
    </row>
    <row r="21" spans="1:5" ht="11.25" customHeight="1" x14ac:dyDescent="0.2">
      <c r="A21" s="10" t="s">
        <v>14</v>
      </c>
      <c r="B21" s="11">
        <v>0</v>
      </c>
      <c r="C21" s="11">
        <v>0</v>
      </c>
      <c r="D21" s="4">
        <v>4340</v>
      </c>
    </row>
    <row r="22" spans="1:5" ht="11.25" customHeight="1" x14ac:dyDescent="0.2">
      <c r="A22" s="10" t="s">
        <v>15</v>
      </c>
      <c r="B22" s="11">
        <v>15055</v>
      </c>
      <c r="C22" s="11">
        <v>1553785.56</v>
      </c>
      <c r="D22" s="4">
        <v>4390</v>
      </c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SUM(B4+B13+B17)</f>
        <v>19029382.240000002</v>
      </c>
      <c r="C24" s="13">
        <f>SUM(C4+C13+C17)</f>
        <v>76063164.99000001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41</v>
      </c>
      <c r="B27" s="9">
        <f>SUM(B28:B30)</f>
        <v>33099994.43</v>
      </c>
      <c r="C27" s="9">
        <f>SUM(C28:C30)</f>
        <v>75800788.920000002</v>
      </c>
      <c r="D27" s="2"/>
    </row>
    <row r="28" spans="1:5" ht="11.25" customHeight="1" x14ac:dyDescent="0.2">
      <c r="A28" s="10" t="s">
        <v>36</v>
      </c>
      <c r="B28" s="11">
        <v>27391525.66</v>
      </c>
      <c r="C28" s="11">
        <v>55945950.450000003</v>
      </c>
      <c r="D28" s="4">
        <v>5110</v>
      </c>
    </row>
    <row r="29" spans="1:5" ht="11.25" customHeight="1" x14ac:dyDescent="0.2">
      <c r="A29" s="10" t="s">
        <v>16</v>
      </c>
      <c r="B29" s="11">
        <v>874332.4</v>
      </c>
      <c r="C29" s="11">
        <v>3707677.5</v>
      </c>
      <c r="D29" s="4">
        <v>5120</v>
      </c>
    </row>
    <row r="30" spans="1:5" ht="11.25" customHeight="1" x14ac:dyDescent="0.2">
      <c r="A30" s="10" t="s">
        <v>17</v>
      </c>
      <c r="B30" s="11">
        <v>4834136.37</v>
      </c>
      <c r="C30" s="11">
        <v>16147160.970000001</v>
      </c>
      <c r="D30" s="4">
        <v>5130</v>
      </c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52</v>
      </c>
      <c r="B32" s="9">
        <f>SUM(B33:B41)</f>
        <v>0</v>
      </c>
      <c r="C32" s="9">
        <f>SUM(C33:C41)</f>
        <v>7894.83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4">
        <v>5210</v>
      </c>
    </row>
    <row r="34" spans="1:4" ht="11.25" customHeight="1" x14ac:dyDescent="0.2">
      <c r="A34" s="10" t="s">
        <v>19</v>
      </c>
      <c r="B34" s="11">
        <v>0</v>
      </c>
      <c r="C34" s="11">
        <v>0</v>
      </c>
      <c r="D34" s="4">
        <v>5220</v>
      </c>
    </row>
    <row r="35" spans="1:4" ht="11.25" customHeight="1" x14ac:dyDescent="0.2">
      <c r="A35" s="10" t="s">
        <v>20</v>
      </c>
      <c r="B35" s="11">
        <v>0</v>
      </c>
      <c r="C35" s="11">
        <v>0</v>
      </c>
      <c r="D35" s="4">
        <v>5230</v>
      </c>
    </row>
    <row r="36" spans="1:4" ht="11.25" customHeight="1" x14ac:dyDescent="0.2">
      <c r="A36" s="10" t="s">
        <v>21</v>
      </c>
      <c r="B36" s="11">
        <v>0</v>
      </c>
      <c r="C36" s="11">
        <v>7894.83</v>
      </c>
      <c r="D36" s="4">
        <v>5240</v>
      </c>
    </row>
    <row r="37" spans="1:4" ht="11.25" customHeight="1" x14ac:dyDescent="0.2">
      <c r="A37" s="10" t="s">
        <v>22</v>
      </c>
      <c r="B37" s="11">
        <v>0</v>
      </c>
      <c r="C37" s="11">
        <v>0</v>
      </c>
      <c r="D37" s="4">
        <v>5250</v>
      </c>
    </row>
    <row r="38" spans="1:4" ht="11.25" customHeight="1" x14ac:dyDescent="0.2">
      <c r="A38" s="10" t="s">
        <v>23</v>
      </c>
      <c r="B38" s="11">
        <v>0</v>
      </c>
      <c r="C38" s="11">
        <v>0</v>
      </c>
      <c r="D38" s="4">
        <v>5260</v>
      </c>
    </row>
    <row r="39" spans="1:4" ht="11.25" customHeight="1" x14ac:dyDescent="0.2">
      <c r="A39" s="10" t="s">
        <v>24</v>
      </c>
      <c r="B39" s="11">
        <v>0</v>
      </c>
      <c r="C39" s="11">
        <v>0</v>
      </c>
      <c r="D39" s="4">
        <v>5270</v>
      </c>
    </row>
    <row r="40" spans="1:4" ht="11.25" customHeight="1" x14ac:dyDescent="0.2">
      <c r="A40" s="10" t="s">
        <v>6</v>
      </c>
      <c r="B40" s="11">
        <v>0</v>
      </c>
      <c r="C40" s="11">
        <v>0</v>
      </c>
      <c r="D40" s="4">
        <v>5280</v>
      </c>
    </row>
    <row r="41" spans="1:4" ht="11.25" customHeight="1" x14ac:dyDescent="0.2">
      <c r="A41" s="10" t="s">
        <v>25</v>
      </c>
      <c r="B41" s="11">
        <v>0</v>
      </c>
      <c r="C41" s="11">
        <v>0</v>
      </c>
      <c r="D41" s="4">
        <v>5290</v>
      </c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4">
        <v>5310</v>
      </c>
    </row>
    <row r="45" spans="1:4" ht="11.25" customHeight="1" x14ac:dyDescent="0.2">
      <c r="A45" s="10" t="s">
        <v>4</v>
      </c>
      <c r="B45" s="11">
        <v>0</v>
      </c>
      <c r="C45" s="11">
        <v>0</v>
      </c>
      <c r="D45" s="4">
        <v>5320</v>
      </c>
    </row>
    <row r="46" spans="1:4" ht="11.25" customHeight="1" x14ac:dyDescent="0.2">
      <c r="A46" s="10" t="s">
        <v>5</v>
      </c>
      <c r="B46" s="11">
        <v>0</v>
      </c>
      <c r="C46" s="11">
        <v>0</v>
      </c>
      <c r="D46" s="4">
        <v>5330</v>
      </c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42</v>
      </c>
      <c r="B48" s="9">
        <f>SUM(B49:B53)</f>
        <v>0</v>
      </c>
      <c r="C48" s="9">
        <f>SUM(C49:C53)</f>
        <v>0</v>
      </c>
      <c r="D48" s="2"/>
    </row>
    <row r="49" spans="1:5" ht="11.25" customHeight="1" x14ac:dyDescent="0.2">
      <c r="A49" s="10" t="s">
        <v>26</v>
      </c>
      <c r="B49" s="11">
        <v>0</v>
      </c>
      <c r="C49" s="11">
        <v>0</v>
      </c>
      <c r="D49" s="4">
        <v>5410</v>
      </c>
    </row>
    <row r="50" spans="1:5" ht="11.25" customHeight="1" x14ac:dyDescent="0.2">
      <c r="A50" s="10" t="s">
        <v>27</v>
      </c>
      <c r="B50" s="11">
        <v>0</v>
      </c>
      <c r="C50" s="11">
        <v>0</v>
      </c>
      <c r="D50" s="4">
        <v>5420</v>
      </c>
    </row>
    <row r="51" spans="1:5" ht="11.25" customHeight="1" x14ac:dyDescent="0.2">
      <c r="A51" s="10" t="s">
        <v>28</v>
      </c>
      <c r="B51" s="11">
        <v>0</v>
      </c>
      <c r="C51" s="11">
        <v>0</v>
      </c>
      <c r="D51" s="4">
        <v>5430</v>
      </c>
    </row>
    <row r="52" spans="1:5" ht="11.25" customHeight="1" x14ac:dyDescent="0.2">
      <c r="A52" s="10" t="s">
        <v>29</v>
      </c>
      <c r="B52" s="11">
        <v>0</v>
      </c>
      <c r="C52" s="11">
        <v>0</v>
      </c>
      <c r="D52" s="4">
        <v>5440</v>
      </c>
    </row>
    <row r="53" spans="1:5" ht="11.25" customHeight="1" x14ac:dyDescent="0.2">
      <c r="A53" s="10" t="s">
        <v>30</v>
      </c>
      <c r="B53" s="11">
        <v>0</v>
      </c>
      <c r="C53" s="11">
        <v>0</v>
      </c>
      <c r="D53" s="4">
        <v>5450</v>
      </c>
    </row>
    <row r="54" spans="1:5" ht="11.25" customHeight="1" x14ac:dyDescent="0.2">
      <c r="A54" s="10"/>
      <c r="B54" s="7"/>
      <c r="C54" s="7"/>
      <c r="D54" s="2"/>
    </row>
    <row r="55" spans="1:5" ht="11.25" customHeight="1" x14ac:dyDescent="0.2">
      <c r="A55" s="8" t="s">
        <v>43</v>
      </c>
      <c r="B55" s="9">
        <f>SUM(B56:B59)</f>
        <v>0</v>
      </c>
      <c r="C55" s="9">
        <f>SUM(C56:C59)</f>
        <v>4292981.1100000003</v>
      </c>
      <c r="D55" s="2"/>
    </row>
    <row r="56" spans="1:5" ht="11.25" customHeight="1" x14ac:dyDescent="0.2">
      <c r="A56" s="10" t="s">
        <v>31</v>
      </c>
      <c r="B56" s="11">
        <v>0</v>
      </c>
      <c r="C56" s="11">
        <v>4292981.1100000003</v>
      </c>
      <c r="D56" s="4">
        <v>5510</v>
      </c>
    </row>
    <row r="57" spans="1:5" ht="11.25" customHeight="1" x14ac:dyDescent="0.2">
      <c r="A57" s="10" t="s">
        <v>7</v>
      </c>
      <c r="B57" s="11">
        <v>0</v>
      </c>
      <c r="C57" s="11">
        <v>0</v>
      </c>
      <c r="D57" s="4">
        <v>5520</v>
      </c>
    </row>
    <row r="58" spans="1:5" ht="11.25" customHeight="1" x14ac:dyDescent="0.2">
      <c r="A58" s="10" t="s">
        <v>32</v>
      </c>
      <c r="B58" s="11">
        <v>0</v>
      </c>
      <c r="C58" s="11">
        <v>0</v>
      </c>
      <c r="D58" s="4">
        <v>5530</v>
      </c>
    </row>
    <row r="59" spans="1:5" ht="11.25" customHeight="1" x14ac:dyDescent="0.2">
      <c r="A59" s="10" t="s">
        <v>33</v>
      </c>
      <c r="B59" s="11">
        <v>0</v>
      </c>
      <c r="C59" s="11">
        <v>0</v>
      </c>
      <c r="D59" s="4">
        <v>5590</v>
      </c>
    </row>
    <row r="60" spans="1:5" ht="11.25" customHeight="1" x14ac:dyDescent="0.2">
      <c r="A60" s="10"/>
      <c r="B60" s="7"/>
      <c r="C60" s="7"/>
      <c r="D60" s="2"/>
    </row>
    <row r="61" spans="1:5" ht="11.25" customHeight="1" x14ac:dyDescent="0.2">
      <c r="A61" s="8" t="s">
        <v>39</v>
      </c>
      <c r="B61" s="9">
        <f>SUM(B62)</f>
        <v>0</v>
      </c>
      <c r="C61" s="9">
        <f>SUM(C62)</f>
        <v>0</v>
      </c>
      <c r="D61" s="2"/>
    </row>
    <row r="62" spans="1:5" ht="11.25" customHeight="1" x14ac:dyDescent="0.2">
      <c r="A62" s="10" t="s">
        <v>37</v>
      </c>
      <c r="B62" s="11">
        <v>0</v>
      </c>
      <c r="C62" s="11">
        <v>0</v>
      </c>
      <c r="D62" s="4">
        <v>5610</v>
      </c>
    </row>
    <row r="63" spans="1:5" ht="11.25" customHeight="1" x14ac:dyDescent="0.2">
      <c r="A63" s="12"/>
      <c r="B63" s="7"/>
      <c r="C63" s="7"/>
      <c r="D63" s="2"/>
    </row>
    <row r="64" spans="1:5" ht="11.25" customHeight="1" x14ac:dyDescent="0.2">
      <c r="A64" s="6" t="s">
        <v>44</v>
      </c>
      <c r="B64" s="9">
        <f>B61+B55+B48+B43+B32+B27</f>
        <v>33099994.43</v>
      </c>
      <c r="C64" s="13">
        <f>C61+C55+C48+C43+C32+C27</f>
        <v>80101664.859999999</v>
      </c>
      <c r="D64" s="2"/>
      <c r="E64" s="2"/>
    </row>
    <row r="65" spans="1:8" ht="11.25" customHeight="1" x14ac:dyDescent="0.2">
      <c r="A65" s="14"/>
      <c r="B65" s="7"/>
      <c r="C65" s="7"/>
      <c r="D65" s="2"/>
      <c r="E65" s="2"/>
    </row>
    <row r="66" spans="1:8" s="2" customFormat="1" ht="12.75" x14ac:dyDescent="0.2">
      <c r="A66" s="6" t="s">
        <v>38</v>
      </c>
      <c r="B66" s="9">
        <f>B24-B64</f>
        <v>-14070612.189999998</v>
      </c>
      <c r="C66" s="9">
        <f>C24-C64</f>
        <v>-4038499.8699999899</v>
      </c>
      <c r="E66" s="1"/>
    </row>
    <row r="67" spans="1:8" s="2" customFormat="1" ht="12.75" x14ac:dyDescent="0.2">
      <c r="A67" s="12"/>
      <c r="B67" s="7"/>
      <c r="C67" s="7"/>
      <c r="E67" s="1"/>
    </row>
    <row r="68" spans="1:8" s="3" customFormat="1" ht="12.75" x14ac:dyDescent="0.2">
      <c r="A68" s="15"/>
      <c r="B68" s="16"/>
      <c r="C68" s="16"/>
      <c r="D68" s="2"/>
      <c r="E68" s="1"/>
      <c r="F68" s="1"/>
      <c r="G68" s="1"/>
      <c r="H68" s="1"/>
    </row>
    <row r="69" spans="1:8" ht="12.75" x14ac:dyDescent="0.2">
      <c r="A69" s="17" t="s">
        <v>54</v>
      </c>
      <c r="B69" s="16"/>
      <c r="C69" s="16"/>
    </row>
    <row r="70" spans="1:8" ht="12.75" x14ac:dyDescent="0.2">
      <c r="A70" s="16"/>
      <c r="B70" s="16"/>
      <c r="C70" s="16"/>
    </row>
    <row r="71" spans="1:8" ht="12.75" x14ac:dyDescent="0.2">
      <c r="A71" s="16"/>
      <c r="B71" s="16"/>
      <c r="C71" s="16"/>
    </row>
    <row r="72" spans="1:8" ht="12.75" x14ac:dyDescent="0.2">
      <c r="A72" s="16"/>
      <c r="B72" s="16"/>
      <c r="C72" s="16"/>
    </row>
    <row r="73" spans="1:8" ht="12.75" x14ac:dyDescent="0.2">
      <c r="A73" s="16" t="s">
        <v>56</v>
      </c>
      <c r="B73" s="16" t="s">
        <v>59</v>
      </c>
      <c r="C73" s="16"/>
    </row>
    <row r="74" spans="1:8" ht="12.75" x14ac:dyDescent="0.2">
      <c r="A74" s="16" t="s">
        <v>57</v>
      </c>
      <c r="B74" s="21" t="s">
        <v>60</v>
      </c>
      <c r="C74" s="21"/>
    </row>
    <row r="75" spans="1:8" ht="12.75" x14ac:dyDescent="0.2">
      <c r="A75" s="16" t="s">
        <v>58</v>
      </c>
      <c r="B75" s="21" t="s">
        <v>61</v>
      </c>
      <c r="C75" s="21"/>
    </row>
    <row r="76" spans="1:8" ht="12.75" x14ac:dyDescent="0.2">
      <c r="A76" s="16"/>
      <c r="B76" s="16"/>
      <c r="C76" s="16"/>
    </row>
  </sheetData>
  <sheetProtection formatCells="0" formatColumns="0" formatRows="0" autoFilter="0"/>
  <mergeCells count="3">
    <mergeCell ref="A1:C1"/>
    <mergeCell ref="B74:C74"/>
    <mergeCell ref="B75:C75"/>
  </mergeCells>
  <printOptions horizontalCentered="1"/>
  <pageMargins left="0.78740157480314965" right="0.59055118110236227" top="0.78740157480314965" bottom="0.78740157480314965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2023-07-19T07:10:16Z</cp:lastPrinted>
  <dcterms:created xsi:type="dcterms:W3CDTF">2012-12-11T20:29:16Z</dcterms:created>
  <dcterms:modified xsi:type="dcterms:W3CDTF">2023-07-19T19:01:28Z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