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Discl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D20" i="1"/>
  <c r="D21" i="1" s="1"/>
  <c r="D22" i="1" s="1"/>
  <c r="D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<sst xmlns="http://schemas.openxmlformats.org/spreadsheetml/2006/main" count="62" uniqueCount="43">
  <si>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</si>
  <si>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</si>
  <si>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</si>
  <si>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</si>
  <si>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</si>
  <si>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</si>
  <si>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</si>
  <si>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</si>
  <si>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</si>
  <si>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</si>
  <si>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</si>
  <si>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</si>
  <si>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</si>
  <si>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</si>
  <si>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</si>
  <si>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</si>
  <si>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</si>
  <si>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</si>
  <si>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</si>
  <si>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</si>
  <si>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</si>
  <si>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</si>
  <si>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</si>
  <si>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</si>
  <si>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</si>
  <si>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</si>
  <si>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</si>
  <si>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</si>
  <si>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</si>
  <si>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</si>
  <si>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</si>
  <si>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</si>
  <si>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</si>
  <si>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</si>
  <si>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</si>
  <si>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</si>
  <si>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</si>
  <si>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</si>
  <si>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</si>
  <si>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</si>
  <si>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</si>
  <si>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</si>
  <si>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TECNOLOGICA DEL SUROESTE DE GUANAJUATO
Balance Presupuestario - LDF
al 30 de Septiembre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</si>
</sst>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37" workbookViewId="0">
      <selection sqref="A1:E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75824419.129999995</v>
      </c>
      <c r="D7" s="8">
        <f t="shared" ref="D7:E7" si="0">SUM(D8:D10)</f>
        <v>51423213.32</v>
      </c>
      <c r="E7" s="8">
        <f t="shared" si="0"/>
        <v>51423213.32</v>
      </c>
    </row>
    <row r="8" spans="1:6" x14ac:dyDescent="0.2">
      <c r="A8" s="6"/>
      <c r="B8" s="9" t="s">
        <v>5</v>
      </c>
      <c r="C8" s="10">
        <v>45389666.130000003</v>
      </c>
      <c r="D8" s="10">
        <v>30996648.32</v>
      </c>
      <c r="E8" s="10">
        <v>30996648.32</v>
      </c>
    </row>
    <row r="9" spans="1:6" x14ac:dyDescent="0.2">
      <c r="A9" s="6"/>
      <c r="B9" s="9" t="s">
        <v>6</v>
      </c>
      <c r="C9" s="10">
        <v>30434753</v>
      </c>
      <c r="D9" s="10">
        <v>20426565</v>
      </c>
      <c r="E9" s="10">
        <v>20426565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75824419.129999995</v>
      </c>
      <c r="D12" s="8">
        <f t="shared" ref="D12:E12" si="1">SUM(D13:D14)</f>
        <v>45324126.460000001</v>
      </c>
      <c r="E12" s="8">
        <f t="shared" si="1"/>
        <v>45309284.640000001</v>
      </c>
      <c r="F12" s="24"/>
    </row>
    <row r="13" spans="1:6" x14ac:dyDescent="0.2">
      <c r="A13" s="6"/>
      <c r="B13" s="9" t="s">
        <v>9</v>
      </c>
      <c r="C13" s="10">
        <v>45389666.130000003</v>
      </c>
      <c r="D13" s="10">
        <v>25814548.539999999</v>
      </c>
      <c r="E13" s="10">
        <v>25799706.719999999</v>
      </c>
    </row>
    <row r="14" spans="1:6" x14ac:dyDescent="0.2">
      <c r="A14" s="6"/>
      <c r="B14" s="9" t="s">
        <v>10</v>
      </c>
      <c r="C14" s="10">
        <v>30434753</v>
      </c>
      <c r="D14" s="10">
        <v>19509577.920000002</v>
      </c>
      <c r="E14" s="10">
        <v>19509577.920000002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6099086.8599999994</v>
      </c>
      <c r="E20" s="8">
        <f>E7-E12+E16</f>
        <v>6113928.6799999997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6099086.8599999994</v>
      </c>
      <c r="E21" s="8">
        <f t="shared" si="2"/>
        <v>6113928.6799999997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6099086.8599999994</v>
      </c>
      <c r="E22" s="8">
        <f>E21-E16</f>
        <v>6113928.6799999997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6099086.8599999994</v>
      </c>
      <c r="E30" s="8">
        <f t="shared" si="4"/>
        <v>6113928.6799999997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45389666.130000003</v>
      </c>
      <c r="D45" s="10">
        <v>30996648.32</v>
      </c>
      <c r="E45" s="10">
        <v>30996648.32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45389666.130000003</v>
      </c>
      <c r="D50" s="10">
        <v>25814548.539999999</v>
      </c>
      <c r="E50" s="10">
        <v>25799706.719999999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5182099.7800000012</v>
      </c>
      <c r="E54" s="8">
        <f t="shared" si="9"/>
        <v>5196941.6000000015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5182099.7800000012</v>
      </c>
      <c r="E55" s="8">
        <f t="shared" si="10"/>
        <v>5196941.6000000015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30434753</v>
      </c>
      <c r="D59" s="10">
        <v>20426565</v>
      </c>
      <c r="E59" s="10">
        <v>20426565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30434753</v>
      </c>
      <c r="D64" s="10">
        <v>19509577.920000002</v>
      </c>
      <c r="E64" s="10">
        <v>19509577.920000002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916987.07999999821</v>
      </c>
      <c r="E68" s="8">
        <f>E59+E60-E64-E66</f>
        <v>916987.07999999821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916987.07999999821</v>
      </c>
      <c r="E69" s="8">
        <f t="shared" si="12"/>
        <v>916987.07999999821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2017-01-11T17:21:42Z</dcterms:created>
  <dcterms:modified xsi:type="dcterms:W3CDTF">2023-11-06T16:08:46Z</dcterms:modified>
</cp:coreProperties>
</file>