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12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<sst xmlns="http://schemas.openxmlformats.org/spreadsheetml/2006/main" count="33" uniqueCount="33">
  <si>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</si>
  <si>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</si>
  <si>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</si>
  <si>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</si>
  <si>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</si>
  <si>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</si>
  <si>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</si>
  <si>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</si>
  <si>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</si>
  <si>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</si>
  <si>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</si>
  <si>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</si>
  <si>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</si>
  <si>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</si>
  <si>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</si>
  <si>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</si>
  <si>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</si>
  <si>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</si>
  <si>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</si>
  <si>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</si>
  <si>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</si>
  <si>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</si>
  <si>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</si>
  <si>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</si>
  <si>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</si>
  <si>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</si>
  <si>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TECNOLOGICA DEL SUROESTE DE GUANAJUATO
Estado Analítico del Activo
Del 1 de Enero al 30 de Septiembre de 2024
(Cifras en Pesos)</t>
  </si>
  <si>
    <t>_____________________________________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</si>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</sst>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C33" sqref="C3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311190325.46999997</v>
      </c>
      <c r="C3" s="8">
        <f t="shared" ref="C3:F3" si="0">C4+C12</f>
        <v>265437310.87</v>
      </c>
      <c r="D3" s="8">
        <f t="shared" si="0"/>
        <v>244451542.39000002</v>
      </c>
      <c r="E3" s="8">
        <f t="shared" si="0"/>
        <v>332176093.94999993</v>
      </c>
      <c r="F3" s="8">
        <f t="shared" si="0"/>
        <v>20985768.479999989</v>
      </c>
    </row>
    <row r="4" spans="1:6" x14ac:dyDescent="0.2">
      <c r="A4" s="5" t="s">
        <v>4</v>
      </c>
      <c r="B4" s="8">
        <f>SUM(B5:B11)</f>
        <v>70490703.069999993</v>
      </c>
      <c r="C4" s="8">
        <f>SUM(C5:C11)</f>
        <v>265315394.87</v>
      </c>
      <c r="D4" s="8">
        <f>SUM(D5:D11)</f>
        <v>244390584.39000002</v>
      </c>
      <c r="E4" s="8">
        <f>SUM(E5:E11)</f>
        <v>91415513.549999982</v>
      </c>
      <c r="F4" s="8">
        <f>SUM(F5:F11)</f>
        <v>20924810.479999989</v>
      </c>
    </row>
    <row r="5" spans="1:6" x14ac:dyDescent="0.2">
      <c r="A5" s="6" t="s">
        <v>5</v>
      </c>
      <c r="B5" s="9">
        <v>54089616.039999999</v>
      </c>
      <c r="C5" s="9">
        <v>183610250.61000001</v>
      </c>
      <c r="D5" s="9">
        <v>164685465.61000001</v>
      </c>
      <c r="E5" s="9">
        <f>B5+C5-D5</f>
        <v>73014401.039999992</v>
      </c>
      <c r="F5" s="9">
        <f t="shared" ref="F5:F11" si="1">E5-B5</f>
        <v>18924784.999999993</v>
      </c>
    </row>
    <row r="6" spans="1:6" x14ac:dyDescent="0.2">
      <c r="A6" s="6" t="s">
        <v>6</v>
      </c>
      <c r="B6" s="9">
        <v>2015326.71</v>
      </c>
      <c r="C6" s="9">
        <v>81705144.260000005</v>
      </c>
      <c r="D6" s="9">
        <v>79705118.780000001</v>
      </c>
      <c r="E6" s="9">
        <f t="shared" ref="E6:E11" si="2">B6+C6-D6</f>
        <v>4015352.1899999976</v>
      </c>
      <c r="F6" s="9">
        <f t="shared" si="1"/>
        <v>2000025.4799999977</v>
      </c>
    </row>
    <row r="7" spans="1:6" x14ac:dyDescent="0.2">
      <c r="A7" s="6" t="s">
        <v>7</v>
      </c>
      <c r="B7" s="9">
        <v>11960717.939999999</v>
      </c>
      <c r="C7" s="9">
        <v>0</v>
      </c>
      <c r="D7" s="9">
        <v>0</v>
      </c>
      <c r="E7" s="9">
        <f t="shared" si="2"/>
        <v>11960717.939999999</v>
      </c>
      <c r="F7" s="9">
        <f t="shared" si="1"/>
        <v>0</v>
      </c>
    </row>
    <row r="8" spans="1:6" x14ac:dyDescent="0.2">
      <c r="A8" s="6" t="s">
        <v>1</v>
      </c>
      <c r="B8" s="9">
        <v>2393800.38</v>
      </c>
      <c r="C8" s="9">
        <v>0</v>
      </c>
      <c r="D8" s="9">
        <v>0</v>
      </c>
      <c r="E8" s="9">
        <f t="shared" si="2"/>
        <v>2393800.38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31242</v>
      </c>
      <c r="C11" s="9">
        <v>0</v>
      </c>
      <c r="D11" s="9">
        <v>0</v>
      </c>
      <c r="E11" s="9">
        <f t="shared" si="2"/>
        <v>31242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240699622.39999998</v>
      </c>
      <c r="C12" s="8">
        <f>SUM(C13:C21)</f>
        <v>121916</v>
      </c>
      <c r="D12" s="8">
        <f>SUM(D13:D21)</f>
        <v>60958</v>
      </c>
      <c r="E12" s="8">
        <f>SUM(E13:E21)</f>
        <v>240760580.39999998</v>
      </c>
      <c r="F12" s="8">
        <f>SUM(F13:F21)</f>
        <v>60958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179112470.38</v>
      </c>
      <c r="C15" s="10">
        <v>0</v>
      </c>
      <c r="D15" s="10">
        <v>0</v>
      </c>
      <c r="E15" s="10">
        <f t="shared" si="4"/>
        <v>179112470.38</v>
      </c>
      <c r="F15" s="10">
        <f t="shared" si="3"/>
        <v>0</v>
      </c>
    </row>
    <row r="16" spans="1:6" x14ac:dyDescent="0.2">
      <c r="A16" s="6" t="s">
        <v>14</v>
      </c>
      <c r="B16" s="9">
        <v>101822270.64</v>
      </c>
      <c r="C16" s="9">
        <v>121916</v>
      </c>
      <c r="D16" s="9">
        <v>60958</v>
      </c>
      <c r="E16" s="9">
        <f t="shared" si="4"/>
        <v>101883228.64</v>
      </c>
      <c r="F16" s="9">
        <f t="shared" si="3"/>
        <v>60958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-40397366.850000001</v>
      </c>
      <c r="C18" s="9">
        <v>0</v>
      </c>
      <c r="D18" s="9">
        <v>0</v>
      </c>
      <c r="E18" s="9">
        <f t="shared" si="4"/>
        <v>-40397366.850000001</v>
      </c>
      <c r="F18" s="9">
        <f t="shared" si="3"/>
        <v>0</v>
      </c>
    </row>
    <row r="19" spans="1:6" x14ac:dyDescent="0.2">
      <c r="A19" s="6" t="s">
        <v>17</v>
      </c>
      <c r="B19" s="9">
        <v>162248.23000000001</v>
      </c>
      <c r="C19" s="9">
        <v>0</v>
      </c>
      <c r="D19" s="9">
        <v>0</v>
      </c>
      <c r="E19" s="9">
        <f t="shared" si="4"/>
        <v>162248.23000000001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7" spans="1:6" x14ac:dyDescent="0.2">
      <c r="A27" s="14" t="s">
        <v>27</v>
      </c>
      <c r="B27" s="15" t="s">
        <v>28</v>
      </c>
      <c r="C27" s="15"/>
      <c r="D27" s="15"/>
    </row>
    <row r="28" spans="1:6" x14ac:dyDescent="0.2">
      <c r="A28" s="14" t="s">
        <v>29</v>
      </c>
      <c r="B28" s="15" t="s">
        <v>30</v>
      </c>
      <c r="C28" s="15"/>
      <c r="D28" s="15"/>
    </row>
    <row r="29" spans="1:6" x14ac:dyDescent="0.2">
      <c r="A29" s="14" t="s">
        <v>31</v>
      </c>
      <c r="B29" s="15" t="s">
        <v>32</v>
      </c>
      <c r="C29" s="15"/>
      <c r="D29" s="15"/>
    </row>
    <row r="30" spans="1:6" x14ac:dyDescent="0.2">
      <c r="A30" s="14"/>
      <c r="B30" s="14"/>
      <c r="C30" s="14"/>
      <c r="D30" s="14"/>
    </row>
  </sheetData>
  <sheetProtection formatCells="0" formatColumns="0" formatRows="0" autoFilter="0"/>
  <mergeCells count="4">
    <mergeCell ref="A1:F1"/>
    <mergeCell ref="B27:D27"/>
    <mergeCell ref="B28:D28"/>
    <mergeCell ref="B29:D29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2024-10-14T17:10:14Z</cp:lastPrinted>
  <dcterms:created xsi:type="dcterms:W3CDTF">2014-02-09T04:04:15Z</dcterms:created>
  <dcterms:modified xsi:type="dcterms:W3CDTF">2024-10-14T17:10:15Z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