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4" l="1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6" i="4" l="1"/>
  <c r="Q26" i="4"/>
  <c r="I26" i="4" l="1"/>
  <c r="H26" i="4"/>
  <c r="G26" i="4"/>
  <c r="N4" i="4" l="1"/>
  <c r="Q4" i="4"/>
  <c r="P4" i="4"/>
</calcChain>
</file>

<file path=xl/sharedStrings.xml><?xml version="1.0" encoding="utf-8"?>
<sst xmlns="http://schemas.openxmlformats.org/spreadsheetml/2006/main" count="183" uniqueCount="66">
  <si>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</si>
  <si>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</si>
  <si>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</si>
  <si>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</si>
  <si>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</si>
  <si>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</si>
  <si>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</si>
  <si>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</si>
  <si>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</si>
  <si>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</si>
  <si>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</si>
  <si>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</si>
  <si>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</si>
  <si>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</si>
  <si>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</si>
  <si>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</si>
  <si>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</si>
  <si>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</si>
  <si>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</si>
  <si>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</si>
  <si>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</si>
  <si>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E017PB0605</t>
  </si>
  <si>
    <t>ADMINISTRACIÓN E IMPARTICIÓN DE LOS SERVICIOS EDUCATIVOS EXISTENTES DE LA UTSOE</t>
  </si>
  <si>
    <t>5110</t>
  </si>
  <si>
    <t>BIENES MUEBLES</t>
  </si>
  <si>
    <t>DIRECCIÓN DE DIVISIÓN DE CARRERA UTSOE</t>
  </si>
  <si>
    <t>211213024030000</t>
  </si>
  <si>
    <t>M006GB1062</t>
  </si>
  <si>
    <t>ADMINISTRACIÓN DE LOS RECURSOS HUMANOS, MATERIALES, FINANCIEROS Y DE SERVICIOS EN UTSOE.</t>
  </si>
  <si>
    <t>DIRECCIÓN DE ADMON Y FINANZAS UTSOE</t>
  </si>
  <si>
    <t>211213024020000</t>
  </si>
  <si>
    <t/>
  </si>
  <si>
    <t>5130</t>
  </si>
  <si>
    <t>E017PB06052399</t>
  </si>
  <si>
    <t>R23 ADM SERVICIOS EDUCATIVOS UTSOE</t>
  </si>
  <si>
    <t>5150</t>
  </si>
  <si>
    <t>E038PB0615</t>
  </si>
  <si>
    <t>OPERACIÓN DE SERVICIOS DE VINCULACIÓN CON EL ENTORNO DE UTSOE.</t>
  </si>
  <si>
    <t>DIRECCIÓN DE VINCULACIÓN UTSOE</t>
  </si>
  <si>
    <t>211213024040000</t>
  </si>
  <si>
    <t>P005PA0610</t>
  </si>
  <si>
    <t>GESTIÓN DEL PROCESO DE ACREDITACIÓN Y EVALUACIÓN DE PROGRAMAS DE IES PÚBLICAS EN UTSOE.</t>
  </si>
  <si>
    <t>5190</t>
  </si>
  <si>
    <t>5210</t>
  </si>
  <si>
    <t>5230</t>
  </si>
  <si>
    <t>5290</t>
  </si>
  <si>
    <t>5310</t>
  </si>
  <si>
    <t>5320</t>
  </si>
  <si>
    <t>5410</t>
  </si>
  <si>
    <t>5610</t>
  </si>
  <si>
    <t>5620</t>
  </si>
  <si>
    <t>5640</t>
  </si>
  <si>
    <t>5660</t>
  </si>
  <si>
    <t>5670</t>
  </si>
  <si>
    <t>E017QA04672401</t>
  </si>
  <si>
    <t>SEGUNDA ETAPA DEL GIMNASIO-AUDITORIO</t>
  </si>
  <si>
    <t>6220</t>
  </si>
  <si>
    <t>OBRA</t>
  </si>
  <si>
    <t>UNIVERSIDAD TECNOLOGICA DEL SUROESTE DE GUANAJUATO
Programas y Proyectos de Inversión
Del 1 de Enero al 30 de Septiembre de 2024</t>
  </si>
  <si>
    <t>_________________________________</t>
  </si>
  <si>
    <t>______________________________________________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</si>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</sst>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Normal="100" workbookViewId="0">
      <selection activeCell="A30" sqref="A30:C3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1"/>
      <c r="B2" s="1"/>
      <c r="C2" s="1"/>
      <c r="D2" s="1"/>
      <c r="E2" s="1"/>
      <c r="F2" s="1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2" t="s">
        <v>4</v>
      </c>
      <c r="B3" s="2" t="s">
        <v>5</v>
      </c>
      <c r="C3" s="2" t="s">
        <v>20</v>
      </c>
      <c r="D3" s="2" t="s">
        <v>6</v>
      </c>
      <c r="E3" s="2" t="s">
        <v>18</v>
      </c>
      <c r="F3" s="2" t="s">
        <v>19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8</v>
      </c>
      <c r="L3" s="3" t="s">
        <v>11</v>
      </c>
      <c r="M3" s="3" t="s">
        <v>12</v>
      </c>
      <c r="N3" s="14" t="s">
        <v>13</v>
      </c>
      <c r="O3" s="14" t="s">
        <v>14</v>
      </c>
      <c r="P3" s="8" t="s">
        <v>15</v>
      </c>
      <c r="Q3" s="8" t="s">
        <v>16</v>
      </c>
    </row>
    <row r="4" spans="1:17" ht="22.5" x14ac:dyDescent="0.25">
      <c r="A4" s="11" t="s">
        <v>21</v>
      </c>
      <c r="B4" s="11" t="s">
        <v>22</v>
      </c>
      <c r="C4" s="11" t="s">
        <v>23</v>
      </c>
      <c r="D4" s="11" t="s">
        <v>24</v>
      </c>
      <c r="E4" s="11" t="s">
        <v>26</v>
      </c>
      <c r="F4" s="11" t="s">
        <v>25</v>
      </c>
      <c r="G4" s="9">
        <v>101520</v>
      </c>
      <c r="H4" s="9">
        <v>101520</v>
      </c>
      <c r="I4" s="9">
        <v>0</v>
      </c>
      <c r="J4" s="4"/>
      <c r="K4" s="4"/>
      <c r="L4" s="4"/>
      <c r="M4" s="7" t="s">
        <v>17</v>
      </c>
      <c r="N4" s="6">
        <f t="shared" ref="N4:N25" si="0">IF(G4&gt;0,I4/G4,0)</f>
        <v>0</v>
      </c>
      <c r="O4" s="6">
        <f t="shared" ref="O4:O25" si="1">IF(H4&gt;0,I4/H4,0)</f>
        <v>0</v>
      </c>
      <c r="P4" s="5">
        <f t="shared" ref="P4:P25" si="2">IF(J4=0,0,L4/J4)</f>
        <v>0</v>
      </c>
      <c r="Q4" s="5">
        <f t="shared" ref="Q4:Q25" si="3">IF(L4=0,0,L4/K4)</f>
        <v>0</v>
      </c>
    </row>
    <row r="5" spans="1:17" ht="22.5" x14ac:dyDescent="0.25">
      <c r="A5" s="11" t="s">
        <v>27</v>
      </c>
      <c r="B5" s="11" t="s">
        <v>28</v>
      </c>
      <c r="C5" s="11" t="s">
        <v>23</v>
      </c>
      <c r="D5" s="11" t="s">
        <v>24</v>
      </c>
      <c r="E5" s="11" t="s">
        <v>30</v>
      </c>
      <c r="F5" s="11" t="s">
        <v>29</v>
      </c>
      <c r="G5" s="9">
        <v>200000</v>
      </c>
      <c r="H5" s="9">
        <v>200000</v>
      </c>
      <c r="I5" s="9">
        <v>0</v>
      </c>
      <c r="J5" s="4"/>
      <c r="K5" s="4"/>
      <c r="L5" s="4"/>
      <c r="M5" s="7" t="s">
        <v>17</v>
      </c>
      <c r="N5" s="6">
        <f t="shared" si="0"/>
        <v>0</v>
      </c>
      <c r="O5" s="6">
        <f t="shared" si="1"/>
        <v>0</v>
      </c>
      <c r="P5" s="5">
        <f t="shared" si="2"/>
        <v>0</v>
      </c>
      <c r="Q5" s="5">
        <f t="shared" si="3"/>
        <v>0</v>
      </c>
    </row>
    <row r="6" spans="1:17" ht="22.5" x14ac:dyDescent="0.25">
      <c r="A6" s="11" t="s">
        <v>31</v>
      </c>
      <c r="B6" s="11" t="s">
        <v>28</v>
      </c>
      <c r="C6" s="11" t="s">
        <v>32</v>
      </c>
      <c r="D6" s="11" t="s">
        <v>24</v>
      </c>
      <c r="E6" s="11" t="s">
        <v>30</v>
      </c>
      <c r="F6" s="11" t="s">
        <v>29</v>
      </c>
      <c r="G6" s="9">
        <v>0</v>
      </c>
      <c r="H6" s="9">
        <v>103912.77</v>
      </c>
      <c r="I6" s="9">
        <v>0</v>
      </c>
      <c r="J6" s="4"/>
      <c r="K6" s="4"/>
      <c r="L6" s="4"/>
      <c r="M6" s="7" t="s">
        <v>17</v>
      </c>
      <c r="N6" s="6">
        <f t="shared" si="0"/>
        <v>0</v>
      </c>
      <c r="O6" s="6">
        <f t="shared" si="1"/>
        <v>0</v>
      </c>
      <c r="P6" s="5">
        <f t="shared" si="2"/>
        <v>0</v>
      </c>
      <c r="Q6" s="5">
        <f t="shared" si="3"/>
        <v>0</v>
      </c>
    </row>
    <row r="7" spans="1:17" x14ac:dyDescent="0.25">
      <c r="A7" s="11" t="s">
        <v>33</v>
      </c>
      <c r="B7" s="11" t="s">
        <v>34</v>
      </c>
      <c r="C7" s="11" t="s">
        <v>35</v>
      </c>
      <c r="D7" s="11" t="s">
        <v>24</v>
      </c>
      <c r="E7" s="11" t="s">
        <v>26</v>
      </c>
      <c r="F7" s="11" t="s">
        <v>25</v>
      </c>
      <c r="G7" s="9">
        <v>0</v>
      </c>
      <c r="H7" s="9">
        <v>55158</v>
      </c>
      <c r="I7" s="9">
        <v>55158</v>
      </c>
      <c r="J7" s="4"/>
      <c r="K7" s="4"/>
      <c r="L7" s="4"/>
      <c r="M7" s="7" t="s">
        <v>17</v>
      </c>
      <c r="N7" s="6">
        <f t="shared" si="0"/>
        <v>0</v>
      </c>
      <c r="O7" s="6">
        <f t="shared" si="1"/>
        <v>1</v>
      </c>
      <c r="P7" s="5">
        <f t="shared" si="2"/>
        <v>0</v>
      </c>
      <c r="Q7" s="5">
        <f t="shared" si="3"/>
        <v>0</v>
      </c>
    </row>
    <row r="8" spans="1:17" x14ac:dyDescent="0.25">
      <c r="A8" s="11" t="s">
        <v>36</v>
      </c>
      <c r="B8" s="11" t="s">
        <v>37</v>
      </c>
      <c r="C8" s="11" t="s">
        <v>35</v>
      </c>
      <c r="D8" s="11" t="s">
        <v>24</v>
      </c>
      <c r="E8" s="11" t="s">
        <v>39</v>
      </c>
      <c r="F8" s="11" t="s">
        <v>38</v>
      </c>
      <c r="G8" s="9">
        <v>133117.56</v>
      </c>
      <c r="H8" s="9">
        <v>133117.56</v>
      </c>
      <c r="I8" s="9">
        <v>0</v>
      </c>
      <c r="J8" s="4"/>
      <c r="K8" s="4"/>
      <c r="L8" s="4"/>
      <c r="M8" s="7" t="s">
        <v>17</v>
      </c>
      <c r="N8" s="6">
        <f t="shared" si="0"/>
        <v>0</v>
      </c>
      <c r="O8" s="6">
        <f t="shared" si="1"/>
        <v>0</v>
      </c>
      <c r="P8" s="5">
        <f t="shared" si="2"/>
        <v>0</v>
      </c>
      <c r="Q8" s="5">
        <f t="shared" si="3"/>
        <v>0</v>
      </c>
    </row>
    <row r="9" spans="1:17" ht="22.5" x14ac:dyDescent="0.25">
      <c r="A9" s="11" t="s">
        <v>27</v>
      </c>
      <c r="B9" s="11" t="s">
        <v>28</v>
      </c>
      <c r="C9" s="11" t="s">
        <v>35</v>
      </c>
      <c r="D9" s="11" t="s">
        <v>24</v>
      </c>
      <c r="E9" s="11" t="s">
        <v>30</v>
      </c>
      <c r="F9" s="11" t="s">
        <v>29</v>
      </c>
      <c r="G9" s="9">
        <v>170000</v>
      </c>
      <c r="H9" s="9">
        <v>170000</v>
      </c>
      <c r="I9" s="9">
        <v>0</v>
      </c>
      <c r="J9" s="4"/>
      <c r="K9" s="4"/>
      <c r="L9" s="4"/>
      <c r="M9" s="7" t="s">
        <v>17</v>
      </c>
      <c r="N9" s="6">
        <f t="shared" si="0"/>
        <v>0</v>
      </c>
      <c r="O9" s="6">
        <f t="shared" si="1"/>
        <v>0</v>
      </c>
      <c r="P9" s="5">
        <f t="shared" si="2"/>
        <v>0</v>
      </c>
      <c r="Q9" s="5">
        <f t="shared" si="3"/>
        <v>0</v>
      </c>
    </row>
    <row r="10" spans="1:17" ht="22.5" x14ac:dyDescent="0.25">
      <c r="A10" s="11" t="s">
        <v>40</v>
      </c>
      <c r="B10" s="11" t="s">
        <v>41</v>
      </c>
      <c r="C10" s="11" t="s">
        <v>35</v>
      </c>
      <c r="D10" s="11" t="s">
        <v>24</v>
      </c>
      <c r="E10" s="11" t="s">
        <v>26</v>
      </c>
      <c r="F10" s="11" t="s">
        <v>25</v>
      </c>
      <c r="G10" s="9">
        <v>675000</v>
      </c>
      <c r="H10" s="9">
        <v>675000</v>
      </c>
      <c r="I10" s="9">
        <v>0</v>
      </c>
      <c r="J10" s="4"/>
      <c r="K10" s="4"/>
      <c r="L10" s="4"/>
      <c r="M10" s="7" t="s">
        <v>17</v>
      </c>
      <c r="N10" s="6">
        <f t="shared" si="0"/>
        <v>0</v>
      </c>
      <c r="O10" s="6">
        <f t="shared" si="1"/>
        <v>0</v>
      </c>
      <c r="P10" s="5">
        <f t="shared" si="2"/>
        <v>0</v>
      </c>
      <c r="Q10" s="5">
        <f t="shared" si="3"/>
        <v>0</v>
      </c>
    </row>
    <row r="11" spans="1:17" ht="22.5" x14ac:dyDescent="0.25">
      <c r="A11" s="11" t="s">
        <v>21</v>
      </c>
      <c r="B11" s="11" t="s">
        <v>22</v>
      </c>
      <c r="C11" s="11" t="s">
        <v>42</v>
      </c>
      <c r="D11" s="11" t="s">
        <v>24</v>
      </c>
      <c r="E11" s="11" t="s">
        <v>26</v>
      </c>
      <c r="F11" s="11" t="s">
        <v>25</v>
      </c>
      <c r="G11" s="9">
        <v>60000</v>
      </c>
      <c r="H11" s="9">
        <v>60000</v>
      </c>
      <c r="I11" s="9">
        <v>0</v>
      </c>
      <c r="J11" s="4"/>
      <c r="K11" s="4"/>
      <c r="L11" s="4"/>
      <c r="M11" s="7" t="s">
        <v>17</v>
      </c>
      <c r="N11" s="6">
        <f t="shared" si="0"/>
        <v>0</v>
      </c>
      <c r="O11" s="6">
        <f t="shared" si="1"/>
        <v>0</v>
      </c>
      <c r="P11" s="5">
        <f t="shared" si="2"/>
        <v>0</v>
      </c>
      <c r="Q11" s="5">
        <f t="shared" si="3"/>
        <v>0</v>
      </c>
    </row>
    <row r="12" spans="1:17" ht="22.5" x14ac:dyDescent="0.25">
      <c r="A12" s="11" t="s">
        <v>27</v>
      </c>
      <c r="B12" s="11" t="s">
        <v>28</v>
      </c>
      <c r="C12" s="11" t="s">
        <v>42</v>
      </c>
      <c r="D12" s="11" t="s">
        <v>24</v>
      </c>
      <c r="E12" s="11" t="s">
        <v>30</v>
      </c>
      <c r="F12" s="11" t="s">
        <v>29</v>
      </c>
      <c r="G12" s="9">
        <v>38600</v>
      </c>
      <c r="H12" s="9">
        <v>38600</v>
      </c>
      <c r="I12" s="9">
        <v>0</v>
      </c>
      <c r="J12" s="4"/>
      <c r="K12" s="4"/>
      <c r="L12" s="4"/>
      <c r="M12" s="7" t="s">
        <v>17</v>
      </c>
      <c r="N12" s="6">
        <f t="shared" si="0"/>
        <v>0</v>
      </c>
      <c r="O12" s="6">
        <f t="shared" si="1"/>
        <v>0</v>
      </c>
      <c r="P12" s="5">
        <f t="shared" si="2"/>
        <v>0</v>
      </c>
      <c r="Q12" s="5">
        <f t="shared" si="3"/>
        <v>0</v>
      </c>
    </row>
    <row r="13" spans="1:17" ht="22.5" x14ac:dyDescent="0.25">
      <c r="A13" s="11" t="s">
        <v>31</v>
      </c>
      <c r="B13" s="11" t="s">
        <v>28</v>
      </c>
      <c r="C13" s="11" t="s">
        <v>43</v>
      </c>
      <c r="D13" s="11" t="s">
        <v>24</v>
      </c>
      <c r="E13" s="11" t="s">
        <v>30</v>
      </c>
      <c r="F13" s="11" t="s">
        <v>29</v>
      </c>
      <c r="G13" s="9">
        <v>20690</v>
      </c>
      <c r="H13" s="9">
        <v>20690</v>
      </c>
      <c r="I13" s="9">
        <v>0</v>
      </c>
      <c r="J13" s="4"/>
      <c r="K13" s="4"/>
      <c r="L13" s="4"/>
      <c r="M13" s="7" t="s">
        <v>17</v>
      </c>
      <c r="N13" s="6">
        <f t="shared" si="0"/>
        <v>0</v>
      </c>
      <c r="O13" s="6">
        <f t="shared" si="1"/>
        <v>0</v>
      </c>
      <c r="P13" s="5">
        <f t="shared" si="2"/>
        <v>0</v>
      </c>
      <c r="Q13" s="5">
        <f t="shared" si="3"/>
        <v>0</v>
      </c>
    </row>
    <row r="14" spans="1:17" ht="22.5" x14ac:dyDescent="0.25">
      <c r="A14" s="11" t="s">
        <v>40</v>
      </c>
      <c r="B14" s="11" t="s">
        <v>41</v>
      </c>
      <c r="C14" s="11" t="s">
        <v>44</v>
      </c>
      <c r="D14" s="11" t="s">
        <v>24</v>
      </c>
      <c r="E14" s="11" t="s">
        <v>26</v>
      </c>
      <c r="F14" s="11" t="s">
        <v>25</v>
      </c>
      <c r="G14" s="9">
        <v>55000</v>
      </c>
      <c r="H14" s="9">
        <v>55000</v>
      </c>
      <c r="I14" s="9">
        <v>0</v>
      </c>
      <c r="J14" s="4"/>
      <c r="K14" s="4"/>
      <c r="L14" s="4"/>
      <c r="M14" s="7" t="s">
        <v>17</v>
      </c>
      <c r="N14" s="6">
        <f t="shared" si="0"/>
        <v>0</v>
      </c>
      <c r="O14" s="6">
        <f t="shared" si="1"/>
        <v>0</v>
      </c>
      <c r="P14" s="5">
        <f t="shared" si="2"/>
        <v>0</v>
      </c>
      <c r="Q14" s="5">
        <f t="shared" si="3"/>
        <v>0</v>
      </c>
    </row>
    <row r="15" spans="1:17" ht="22.5" x14ac:dyDescent="0.25">
      <c r="A15" s="11" t="s">
        <v>21</v>
      </c>
      <c r="B15" s="11" t="s">
        <v>22</v>
      </c>
      <c r="C15" s="11" t="s">
        <v>45</v>
      </c>
      <c r="D15" s="11" t="s">
        <v>24</v>
      </c>
      <c r="E15" s="11" t="s">
        <v>26</v>
      </c>
      <c r="F15" s="11" t="s">
        <v>25</v>
      </c>
      <c r="G15" s="9">
        <v>20800</v>
      </c>
      <c r="H15" s="9">
        <v>20800</v>
      </c>
      <c r="I15" s="9">
        <v>5800</v>
      </c>
      <c r="J15" s="4"/>
      <c r="K15" s="4"/>
      <c r="L15" s="4"/>
      <c r="M15" s="7" t="s">
        <v>17</v>
      </c>
      <c r="N15" s="6">
        <f t="shared" si="0"/>
        <v>0.27884615384615385</v>
      </c>
      <c r="O15" s="6">
        <f t="shared" si="1"/>
        <v>0.27884615384615385</v>
      </c>
      <c r="P15" s="5">
        <f t="shared" si="2"/>
        <v>0</v>
      </c>
      <c r="Q15" s="5">
        <f t="shared" si="3"/>
        <v>0</v>
      </c>
    </row>
    <row r="16" spans="1:17" ht="22.5" x14ac:dyDescent="0.25">
      <c r="A16" s="11" t="s">
        <v>27</v>
      </c>
      <c r="B16" s="11" t="s">
        <v>28</v>
      </c>
      <c r="C16" s="11" t="s">
        <v>45</v>
      </c>
      <c r="D16" s="11" t="s">
        <v>24</v>
      </c>
      <c r="E16" s="11" t="s">
        <v>30</v>
      </c>
      <c r="F16" s="11" t="s">
        <v>29</v>
      </c>
      <c r="G16" s="9">
        <v>0</v>
      </c>
      <c r="H16" s="9">
        <v>14661.9</v>
      </c>
      <c r="I16" s="9">
        <v>0</v>
      </c>
      <c r="J16" s="4"/>
      <c r="K16" s="4"/>
      <c r="L16" s="4"/>
      <c r="M16" s="7" t="s">
        <v>17</v>
      </c>
      <c r="N16" s="6">
        <f t="shared" si="0"/>
        <v>0</v>
      </c>
      <c r="O16" s="6">
        <f t="shared" si="1"/>
        <v>0</v>
      </c>
      <c r="P16" s="5">
        <f t="shared" si="2"/>
        <v>0</v>
      </c>
      <c r="Q16" s="5">
        <f t="shared" si="3"/>
        <v>0</v>
      </c>
    </row>
    <row r="17" spans="1:18" ht="22.5" x14ac:dyDescent="0.25">
      <c r="A17" s="11" t="s">
        <v>21</v>
      </c>
      <c r="B17" s="11" t="s">
        <v>22</v>
      </c>
      <c r="C17" s="11" t="s">
        <v>46</v>
      </c>
      <c r="D17" s="11" t="s">
        <v>24</v>
      </c>
      <c r="E17" s="11" t="s">
        <v>26</v>
      </c>
      <c r="F17" s="11" t="s">
        <v>25</v>
      </c>
      <c r="G17" s="9">
        <v>182000</v>
      </c>
      <c r="H17" s="9">
        <v>182000</v>
      </c>
      <c r="I17" s="9">
        <v>0</v>
      </c>
      <c r="J17" s="4"/>
      <c r="K17" s="4"/>
      <c r="L17" s="4"/>
      <c r="M17" s="7" t="s">
        <v>17</v>
      </c>
      <c r="N17" s="6">
        <f t="shared" si="0"/>
        <v>0</v>
      </c>
      <c r="O17" s="6">
        <f t="shared" si="1"/>
        <v>0</v>
      </c>
      <c r="P17" s="5">
        <f t="shared" si="2"/>
        <v>0</v>
      </c>
      <c r="Q17" s="5">
        <f t="shared" si="3"/>
        <v>0</v>
      </c>
    </row>
    <row r="18" spans="1:18" ht="22.5" x14ac:dyDescent="0.25">
      <c r="A18" s="11" t="s">
        <v>31</v>
      </c>
      <c r="B18" s="11" t="s">
        <v>22</v>
      </c>
      <c r="C18" s="11" t="s">
        <v>47</v>
      </c>
      <c r="D18" s="11" t="s">
        <v>24</v>
      </c>
      <c r="E18" s="11" t="s">
        <v>26</v>
      </c>
      <c r="F18" s="11" t="s">
        <v>25</v>
      </c>
      <c r="G18" s="9">
        <v>143177</v>
      </c>
      <c r="H18" s="9">
        <v>143177</v>
      </c>
      <c r="I18" s="9">
        <v>0</v>
      </c>
      <c r="J18" s="4"/>
      <c r="K18" s="4"/>
      <c r="L18" s="4"/>
      <c r="M18" s="7" t="s">
        <v>17</v>
      </c>
      <c r="N18" s="6">
        <f t="shared" si="0"/>
        <v>0</v>
      </c>
      <c r="O18" s="6">
        <f t="shared" si="1"/>
        <v>0</v>
      </c>
      <c r="P18" s="5">
        <f t="shared" si="2"/>
        <v>0</v>
      </c>
      <c r="Q18" s="5">
        <f t="shared" si="3"/>
        <v>0</v>
      </c>
    </row>
    <row r="19" spans="1:18" ht="22.5" x14ac:dyDescent="0.25">
      <c r="A19" s="11" t="s">
        <v>27</v>
      </c>
      <c r="B19" s="11" t="s">
        <v>28</v>
      </c>
      <c r="C19" s="11" t="s">
        <v>48</v>
      </c>
      <c r="D19" s="11" t="s">
        <v>24</v>
      </c>
      <c r="E19" s="11" t="s">
        <v>30</v>
      </c>
      <c r="F19" s="11" t="s">
        <v>29</v>
      </c>
      <c r="G19" s="9">
        <v>0</v>
      </c>
      <c r="H19" s="9">
        <v>1281425.33</v>
      </c>
      <c r="I19" s="9">
        <v>0</v>
      </c>
      <c r="J19" s="4"/>
      <c r="K19" s="4"/>
      <c r="L19" s="4"/>
      <c r="M19" s="7" t="s">
        <v>17</v>
      </c>
      <c r="N19" s="6">
        <f t="shared" si="0"/>
        <v>0</v>
      </c>
      <c r="O19" s="6">
        <f t="shared" si="1"/>
        <v>0</v>
      </c>
      <c r="P19" s="5">
        <f t="shared" si="2"/>
        <v>0</v>
      </c>
      <c r="Q19" s="5">
        <f t="shared" si="3"/>
        <v>0</v>
      </c>
    </row>
    <row r="20" spans="1:18" ht="22.5" x14ac:dyDescent="0.25">
      <c r="A20" s="11" t="s">
        <v>21</v>
      </c>
      <c r="B20" s="11" t="s">
        <v>22</v>
      </c>
      <c r="C20" s="11" t="s">
        <v>49</v>
      </c>
      <c r="D20" s="11" t="s">
        <v>24</v>
      </c>
      <c r="E20" s="11" t="s">
        <v>26</v>
      </c>
      <c r="F20" s="11" t="s">
        <v>25</v>
      </c>
      <c r="G20" s="9">
        <v>80000</v>
      </c>
      <c r="H20" s="9">
        <v>80000</v>
      </c>
      <c r="I20" s="9">
        <v>0</v>
      </c>
      <c r="J20" s="4"/>
      <c r="K20" s="4"/>
      <c r="L20" s="4"/>
      <c r="M20" s="7" t="s">
        <v>17</v>
      </c>
      <c r="N20" s="6">
        <f t="shared" si="0"/>
        <v>0</v>
      </c>
      <c r="O20" s="6">
        <f t="shared" si="1"/>
        <v>0</v>
      </c>
      <c r="P20" s="5">
        <f t="shared" si="2"/>
        <v>0</v>
      </c>
      <c r="Q20" s="5">
        <f t="shared" si="3"/>
        <v>0</v>
      </c>
    </row>
    <row r="21" spans="1:18" ht="22.5" x14ac:dyDescent="0.25">
      <c r="A21" s="11" t="s">
        <v>31</v>
      </c>
      <c r="B21" s="11" t="s">
        <v>22</v>
      </c>
      <c r="C21" s="11" t="s">
        <v>50</v>
      </c>
      <c r="D21" s="11" t="s">
        <v>24</v>
      </c>
      <c r="E21" s="11" t="s">
        <v>26</v>
      </c>
      <c r="F21" s="11" t="s">
        <v>25</v>
      </c>
      <c r="G21" s="9">
        <v>42000</v>
      </c>
      <c r="H21" s="9">
        <v>42000</v>
      </c>
      <c r="I21" s="9">
        <v>0</v>
      </c>
      <c r="J21" s="4"/>
      <c r="K21" s="4"/>
      <c r="L21" s="4"/>
      <c r="M21" s="7" t="s">
        <v>17</v>
      </c>
      <c r="N21" s="6">
        <f t="shared" si="0"/>
        <v>0</v>
      </c>
      <c r="O21" s="6">
        <f t="shared" si="1"/>
        <v>0</v>
      </c>
      <c r="P21" s="5">
        <f t="shared" si="2"/>
        <v>0</v>
      </c>
      <c r="Q21" s="5">
        <f t="shared" si="3"/>
        <v>0</v>
      </c>
    </row>
    <row r="22" spans="1:18" ht="22.5" x14ac:dyDescent="0.25">
      <c r="A22" s="11" t="s">
        <v>31</v>
      </c>
      <c r="B22" s="11" t="s">
        <v>22</v>
      </c>
      <c r="C22" s="11" t="s">
        <v>51</v>
      </c>
      <c r="D22" s="11" t="s">
        <v>24</v>
      </c>
      <c r="E22" s="11" t="s">
        <v>26</v>
      </c>
      <c r="F22" s="11" t="s">
        <v>25</v>
      </c>
      <c r="G22" s="9">
        <v>8000</v>
      </c>
      <c r="H22" s="9">
        <v>8000</v>
      </c>
      <c r="I22" s="9">
        <v>0</v>
      </c>
      <c r="J22" s="4"/>
      <c r="K22" s="4"/>
      <c r="L22" s="4"/>
      <c r="M22" s="7" t="s">
        <v>17</v>
      </c>
      <c r="N22" s="6">
        <f t="shared" si="0"/>
        <v>0</v>
      </c>
      <c r="O22" s="6">
        <f t="shared" si="1"/>
        <v>0</v>
      </c>
      <c r="P22" s="5">
        <f t="shared" si="2"/>
        <v>0</v>
      </c>
      <c r="Q22" s="5">
        <f t="shared" si="3"/>
        <v>0</v>
      </c>
    </row>
    <row r="23" spans="1:18" ht="22.5" x14ac:dyDescent="0.25">
      <c r="A23" s="11" t="s">
        <v>31</v>
      </c>
      <c r="B23" s="11" t="s">
        <v>22</v>
      </c>
      <c r="C23" s="11" t="s">
        <v>52</v>
      </c>
      <c r="D23" s="11" t="s">
        <v>24</v>
      </c>
      <c r="E23" s="11" t="s">
        <v>26</v>
      </c>
      <c r="F23" s="11" t="s">
        <v>25</v>
      </c>
      <c r="G23" s="9">
        <v>254170</v>
      </c>
      <c r="H23" s="9">
        <v>254170</v>
      </c>
      <c r="I23" s="9">
        <v>0</v>
      </c>
      <c r="J23" s="4"/>
      <c r="K23" s="4"/>
      <c r="L23" s="4"/>
      <c r="M23" s="7" t="s">
        <v>17</v>
      </c>
      <c r="N23" s="6">
        <f t="shared" si="0"/>
        <v>0</v>
      </c>
      <c r="O23" s="6">
        <f t="shared" si="1"/>
        <v>0</v>
      </c>
      <c r="P23" s="5">
        <f t="shared" si="2"/>
        <v>0</v>
      </c>
      <c r="Q23" s="5">
        <f t="shared" si="3"/>
        <v>0</v>
      </c>
    </row>
    <row r="24" spans="1:18" ht="22.5" x14ac:dyDescent="0.25">
      <c r="A24" s="11" t="s">
        <v>31</v>
      </c>
      <c r="B24" s="11" t="s">
        <v>22</v>
      </c>
      <c r="C24" s="11" t="s">
        <v>53</v>
      </c>
      <c r="D24" s="11" t="s">
        <v>24</v>
      </c>
      <c r="E24" s="11" t="s">
        <v>26</v>
      </c>
      <c r="F24" s="11" t="s">
        <v>25</v>
      </c>
      <c r="G24" s="9">
        <v>400000</v>
      </c>
      <c r="H24" s="9">
        <v>400000</v>
      </c>
      <c r="I24" s="9">
        <v>0</v>
      </c>
      <c r="J24" s="4"/>
      <c r="K24" s="4"/>
      <c r="L24" s="4"/>
      <c r="M24" s="7" t="s">
        <v>17</v>
      </c>
      <c r="N24" s="6">
        <f t="shared" si="0"/>
        <v>0</v>
      </c>
      <c r="O24" s="6">
        <f t="shared" si="1"/>
        <v>0</v>
      </c>
      <c r="P24" s="5">
        <f t="shared" si="2"/>
        <v>0</v>
      </c>
      <c r="Q24" s="5">
        <f t="shared" si="3"/>
        <v>0</v>
      </c>
    </row>
    <row r="25" spans="1:18" x14ac:dyDescent="0.25">
      <c r="A25" s="11" t="s">
        <v>54</v>
      </c>
      <c r="B25" s="11" t="s">
        <v>55</v>
      </c>
      <c r="C25" s="11" t="s">
        <v>56</v>
      </c>
      <c r="D25" s="11" t="s">
        <v>57</v>
      </c>
      <c r="E25" s="11" t="s">
        <v>30</v>
      </c>
      <c r="F25" s="11" t="s">
        <v>29</v>
      </c>
      <c r="G25" s="9">
        <v>0</v>
      </c>
      <c r="H25" s="9">
        <v>12323975.77</v>
      </c>
      <c r="I25" s="9">
        <v>0</v>
      </c>
      <c r="J25" s="4"/>
      <c r="K25" s="4"/>
      <c r="L25" s="4"/>
      <c r="M25" s="7" t="s">
        <v>17</v>
      </c>
      <c r="N25" s="6">
        <f t="shared" si="0"/>
        <v>0</v>
      </c>
      <c r="O25" s="6">
        <f t="shared" si="1"/>
        <v>0</v>
      </c>
      <c r="P25" s="5">
        <f t="shared" si="2"/>
        <v>0</v>
      </c>
      <c r="Q25" s="5">
        <f t="shared" si="3"/>
        <v>0</v>
      </c>
    </row>
    <row r="26" spans="1:18" x14ac:dyDescent="0.25">
      <c r="G26" s="10">
        <f>SUM(G4:G25)</f>
        <v>2584074.56</v>
      </c>
      <c r="H26" s="10">
        <f>SUM(H4:H25)</f>
        <v>16363208.33</v>
      </c>
      <c r="I26" s="10">
        <f>SUM(I4:I25)</f>
        <v>60958</v>
      </c>
      <c r="P26" s="13">
        <f t="shared" ref="P26" si="4">IF(J26=0,0,L26/J26)</f>
        <v>0</v>
      </c>
      <c r="Q26" s="13">
        <f t="shared" ref="Q26" si="5">IF(L26=0,0,L26/K26)</f>
        <v>0</v>
      </c>
      <c r="R26" s="12"/>
    </row>
    <row r="27" spans="1:18" x14ac:dyDescent="0.25">
      <c r="A27" t="s">
        <v>65</v>
      </c>
      <c r="P27" s="12"/>
      <c r="Q27" s="12"/>
    </row>
    <row r="30" spans="1:18" x14ac:dyDescent="0.25">
      <c r="A30" s="24" t="s">
        <v>59</v>
      </c>
      <c r="B30" s="24"/>
      <c r="C30" s="24"/>
      <c r="F30" s="24" t="s">
        <v>60</v>
      </c>
      <c r="G30" s="24"/>
      <c r="H30" s="24"/>
    </row>
    <row r="31" spans="1:18" x14ac:dyDescent="0.25">
      <c r="A31" s="23"/>
      <c r="B31" s="23" t="s">
        <v>61</v>
      </c>
      <c r="C31" s="23"/>
      <c r="F31" s="24" t="s">
        <v>62</v>
      </c>
      <c r="G31" s="24"/>
      <c r="H31" s="24"/>
    </row>
    <row r="32" spans="1:18" x14ac:dyDescent="0.25">
      <c r="A32" s="24" t="s">
        <v>63</v>
      </c>
      <c r="B32" s="24"/>
      <c r="C32" s="24"/>
      <c r="F32" s="24" t="s">
        <v>64</v>
      </c>
      <c r="G32" s="24"/>
      <c r="H32" s="24"/>
    </row>
  </sheetData>
  <mergeCells count="10">
    <mergeCell ref="A30:C30"/>
    <mergeCell ref="A32:C32"/>
    <mergeCell ref="F30:H30"/>
    <mergeCell ref="F31:H31"/>
    <mergeCell ref="F32:H32"/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DAF05</cp:lastModifiedBy>
  <cp:lastPrinted>2024-10-14T18:27:25Z</cp:lastPrinted>
  <dcterms:created xsi:type="dcterms:W3CDTF">2023-06-21T19:35:53Z</dcterms:created>
  <dcterms:modified xsi:type="dcterms:W3CDTF">2024-10-14T18:27:25Z</dcterms:modified>
</cp:coreProperties>
</file>