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33" i="3" l="1"/>
  <c r="B33" i="3"/>
  <c r="B45" i="3"/>
  <c r="C45" i="3"/>
  <c r="C61" i="3" l="1"/>
  <c r="B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<sst xmlns="http://schemas.openxmlformats.org/spreadsheetml/2006/main" count="58" uniqueCount="50">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</sst>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>
      <alignment horizontal="center" vertical="top" wrapText="1"/>
    </xf>
    <xf numFmtId="3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69</xdr:row>
      <xdr:rowOff>0</xdr:rowOff>
    </xdr:from>
    <xdr:ext cx="7943850" cy="1171575"/>
    <xdr:sp macro="" textlink="">
      <xdr:nvSpPr>
        <xdr:cNvPr id="2" name="CuadroTexto 1"/>
        <xdr:cNvSpPr txBox="1"/>
      </xdr:nvSpPr>
      <xdr:spPr>
        <a:xfrm>
          <a:off x="1" y="10687050"/>
          <a:ext cx="79438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88.16406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48</v>
      </c>
      <c r="B1" s="17"/>
      <c r="C1" s="18"/>
    </row>
    <row r="2" spans="1:3" ht="15" customHeight="1" x14ac:dyDescent="0.2">
      <c r="A2" s="2" t="s">
        <v>0</v>
      </c>
      <c r="B2" s="3">
        <v>2024</v>
      </c>
      <c r="C2" s="3">
        <v>2023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1">
        <f>SUM(B5:B14)</f>
        <v>102889943.47999999</v>
      </c>
      <c r="C4" s="11">
        <f>SUM(C5:C14)</f>
        <v>86219302.599999994</v>
      </c>
    </row>
    <row r="5" spans="1:3" ht="11.25" customHeight="1" x14ac:dyDescent="0.2">
      <c r="A5" s="7" t="s">
        <v>2</v>
      </c>
      <c r="B5" s="12">
        <v>0</v>
      </c>
      <c r="C5" s="12">
        <v>0</v>
      </c>
    </row>
    <row r="6" spans="1:3" ht="11.25" customHeight="1" x14ac:dyDescent="0.2">
      <c r="A6" s="7" t="s">
        <v>3</v>
      </c>
      <c r="B6" s="12">
        <v>0</v>
      </c>
      <c r="C6" s="12">
        <v>0</v>
      </c>
    </row>
    <row r="7" spans="1:3" ht="11.25" customHeight="1" x14ac:dyDescent="0.2">
      <c r="A7" s="7" t="s">
        <v>33</v>
      </c>
      <c r="B7" s="12">
        <v>0</v>
      </c>
      <c r="C7" s="12">
        <v>0</v>
      </c>
    </row>
    <row r="8" spans="1:3" ht="11.25" customHeight="1" x14ac:dyDescent="0.2">
      <c r="A8" s="7" t="s">
        <v>4</v>
      </c>
      <c r="B8" s="12">
        <v>0</v>
      </c>
      <c r="C8" s="12">
        <v>0</v>
      </c>
    </row>
    <row r="9" spans="1:3" ht="11.25" customHeight="1" x14ac:dyDescent="0.2">
      <c r="A9" s="7" t="s">
        <v>34</v>
      </c>
      <c r="B9" s="12">
        <v>0</v>
      </c>
      <c r="C9" s="12">
        <v>0</v>
      </c>
    </row>
    <row r="10" spans="1:3" ht="11.25" customHeight="1" x14ac:dyDescent="0.2">
      <c r="A10" s="7" t="s">
        <v>35</v>
      </c>
      <c r="B10" s="12">
        <v>0</v>
      </c>
      <c r="C10" s="12">
        <v>0</v>
      </c>
    </row>
    <row r="11" spans="1:3" ht="11.25" customHeight="1" x14ac:dyDescent="0.2">
      <c r="A11" s="7" t="s">
        <v>36</v>
      </c>
      <c r="B11" s="12">
        <v>12021712.27</v>
      </c>
      <c r="C11" s="12">
        <v>11489216.779999999</v>
      </c>
    </row>
    <row r="12" spans="1:3" ht="22.5" x14ac:dyDescent="0.2">
      <c r="A12" s="7" t="s">
        <v>38</v>
      </c>
      <c r="B12" s="12">
        <v>54980340.920000002</v>
      </c>
      <c r="C12" s="12">
        <v>34212131.219999999</v>
      </c>
    </row>
    <row r="13" spans="1:3" ht="11.25" customHeight="1" x14ac:dyDescent="0.2">
      <c r="A13" s="7" t="s">
        <v>39</v>
      </c>
      <c r="B13" s="12">
        <v>35887890.289999999</v>
      </c>
      <c r="C13" s="12">
        <v>40517954.600000001</v>
      </c>
    </row>
    <row r="14" spans="1:3" ht="11.25" customHeight="1" x14ac:dyDescent="0.2">
      <c r="A14" s="7" t="s">
        <v>5</v>
      </c>
      <c r="B14" s="12">
        <v>0</v>
      </c>
      <c r="C14" s="12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6</v>
      </c>
      <c r="B16" s="11">
        <f>SUM(B17:B32)</f>
        <v>79486901.300000012</v>
      </c>
      <c r="C16" s="11">
        <f>SUM(C17:C32)</f>
        <v>73666308.239999995</v>
      </c>
    </row>
    <row r="17" spans="1:3" ht="11.25" customHeight="1" x14ac:dyDescent="0.2">
      <c r="A17" s="7" t="s">
        <v>7</v>
      </c>
      <c r="B17" s="12">
        <v>55527257.950000003</v>
      </c>
      <c r="C17" s="12">
        <v>56361427.899999999</v>
      </c>
    </row>
    <row r="18" spans="1:3" ht="11.25" customHeight="1" x14ac:dyDescent="0.2">
      <c r="A18" s="7" t="s">
        <v>8</v>
      </c>
      <c r="B18" s="12">
        <v>4038892.96</v>
      </c>
      <c r="C18" s="12">
        <v>2485345.7000000002</v>
      </c>
    </row>
    <row r="19" spans="1:3" ht="11.25" customHeight="1" x14ac:dyDescent="0.2">
      <c r="A19" s="7" t="s">
        <v>9</v>
      </c>
      <c r="B19" s="12">
        <v>19174470.420000002</v>
      </c>
      <c r="C19" s="12">
        <v>14562255.09</v>
      </c>
    </row>
    <row r="20" spans="1:3" ht="11.25" customHeight="1" x14ac:dyDescent="0.2">
      <c r="A20" s="7" t="s">
        <v>10</v>
      </c>
      <c r="B20" s="12">
        <v>0</v>
      </c>
      <c r="C20" s="12">
        <v>0</v>
      </c>
    </row>
    <row r="21" spans="1:3" ht="11.25" customHeight="1" x14ac:dyDescent="0.2">
      <c r="A21" s="7" t="s">
        <v>45</v>
      </c>
      <c r="B21" s="12">
        <v>0</v>
      </c>
      <c r="C21" s="12">
        <v>0</v>
      </c>
    </row>
    <row r="22" spans="1:3" ht="11.25" customHeight="1" x14ac:dyDescent="0.2">
      <c r="A22" s="7" t="s">
        <v>40</v>
      </c>
      <c r="B22" s="12">
        <v>0</v>
      </c>
      <c r="C22" s="12">
        <v>0</v>
      </c>
    </row>
    <row r="23" spans="1:3" ht="11.25" customHeight="1" x14ac:dyDescent="0.2">
      <c r="A23" s="7" t="s">
        <v>11</v>
      </c>
      <c r="B23" s="12">
        <v>746279.97</v>
      </c>
      <c r="C23" s="12">
        <v>257279.55</v>
      </c>
    </row>
    <row r="24" spans="1:3" ht="11.25" customHeight="1" x14ac:dyDescent="0.2">
      <c r="A24" s="7" t="s">
        <v>12</v>
      </c>
      <c r="B24" s="12">
        <v>0</v>
      </c>
      <c r="C24" s="12">
        <v>0</v>
      </c>
    </row>
    <row r="25" spans="1:3" ht="11.25" customHeight="1" x14ac:dyDescent="0.2">
      <c r="A25" s="7" t="s">
        <v>13</v>
      </c>
      <c r="B25" s="12">
        <v>0</v>
      </c>
      <c r="C25" s="12">
        <v>0</v>
      </c>
    </row>
    <row r="26" spans="1:3" ht="11.25" customHeight="1" x14ac:dyDescent="0.2">
      <c r="A26" s="7" t="s">
        <v>14</v>
      </c>
      <c r="B26" s="12">
        <v>0</v>
      </c>
      <c r="C26" s="12">
        <v>0</v>
      </c>
    </row>
    <row r="27" spans="1:3" ht="11.25" customHeight="1" x14ac:dyDescent="0.2">
      <c r="A27" s="7" t="s">
        <v>15</v>
      </c>
      <c r="B27" s="12">
        <v>0</v>
      </c>
      <c r="C27" s="12">
        <v>0</v>
      </c>
    </row>
    <row r="28" spans="1:3" ht="11.25" customHeight="1" x14ac:dyDescent="0.2">
      <c r="A28" s="7" t="s">
        <v>16</v>
      </c>
      <c r="B28" s="12">
        <v>0</v>
      </c>
      <c r="C28" s="12">
        <v>0</v>
      </c>
    </row>
    <row r="29" spans="1:3" ht="11.25" customHeight="1" x14ac:dyDescent="0.2">
      <c r="A29" s="7" t="s">
        <v>41</v>
      </c>
      <c r="B29" s="12">
        <v>0</v>
      </c>
      <c r="C29" s="12">
        <v>0</v>
      </c>
    </row>
    <row r="30" spans="1:3" ht="11.25" customHeight="1" x14ac:dyDescent="0.2">
      <c r="A30" s="7" t="s">
        <v>17</v>
      </c>
      <c r="B30" s="12">
        <v>0</v>
      </c>
      <c r="C30" s="12">
        <v>0</v>
      </c>
    </row>
    <row r="31" spans="1:3" ht="11.25" customHeight="1" x14ac:dyDescent="0.2">
      <c r="A31" s="7" t="s">
        <v>18</v>
      </c>
      <c r="B31" s="12">
        <v>0</v>
      </c>
      <c r="C31" s="12">
        <v>0</v>
      </c>
    </row>
    <row r="32" spans="1:3" ht="11.25" customHeight="1" x14ac:dyDescent="0.2">
      <c r="A32" s="7" t="s">
        <v>19</v>
      </c>
      <c r="B32" s="12">
        <v>0</v>
      </c>
      <c r="C32" s="12">
        <v>0</v>
      </c>
    </row>
    <row r="33" spans="1:3" ht="11.25" customHeight="1" x14ac:dyDescent="0.2">
      <c r="A33" s="4" t="s">
        <v>42</v>
      </c>
      <c r="B33" s="11">
        <f>B4-B16</f>
        <v>23403042.179999977</v>
      </c>
      <c r="C33" s="11">
        <f>C4-C16</f>
        <v>12552994.359999999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46</v>
      </c>
      <c r="B35" s="13"/>
      <c r="C35" s="13"/>
    </row>
    <row r="36" spans="1:3" ht="11.25" customHeight="1" x14ac:dyDescent="0.2">
      <c r="A36" s="6" t="s">
        <v>1</v>
      </c>
      <c r="B36" s="11">
        <f>SUM(B37:B39)</f>
        <v>0</v>
      </c>
      <c r="C36" s="11">
        <f>SUM(C37:C39)</f>
        <v>0</v>
      </c>
    </row>
    <row r="37" spans="1:3" ht="11.25" customHeight="1" x14ac:dyDescent="0.2">
      <c r="A37" s="7" t="s">
        <v>20</v>
      </c>
      <c r="B37" s="12">
        <v>0</v>
      </c>
      <c r="C37" s="12">
        <v>0</v>
      </c>
    </row>
    <row r="38" spans="1:3" ht="11.25" customHeight="1" x14ac:dyDescent="0.2">
      <c r="A38" s="7" t="s">
        <v>21</v>
      </c>
      <c r="B38" s="12">
        <v>0</v>
      </c>
      <c r="C38" s="12">
        <v>0</v>
      </c>
    </row>
    <row r="39" spans="1:3" ht="11.25" customHeight="1" x14ac:dyDescent="0.2">
      <c r="A39" s="7" t="s">
        <v>22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6</v>
      </c>
      <c r="B41" s="11">
        <f>SUM(B42:B44)</f>
        <v>1364127.6400000001</v>
      </c>
      <c r="C41" s="11">
        <f>SUM(C42:C44)</f>
        <v>126273</v>
      </c>
    </row>
    <row r="42" spans="1:3" ht="11.25" customHeight="1" x14ac:dyDescent="0.2">
      <c r="A42" s="7" t="s">
        <v>20</v>
      </c>
      <c r="B42" s="12">
        <v>1173025.1200000001</v>
      </c>
      <c r="C42" s="12">
        <v>0</v>
      </c>
    </row>
    <row r="43" spans="1:3" ht="11.25" customHeight="1" x14ac:dyDescent="0.2">
      <c r="A43" s="7" t="s">
        <v>21</v>
      </c>
      <c r="B43" s="12">
        <v>191102.52</v>
      </c>
      <c r="C43" s="12">
        <v>126273</v>
      </c>
    </row>
    <row r="44" spans="1:3" ht="11.25" customHeight="1" x14ac:dyDescent="0.2">
      <c r="A44" s="7" t="s">
        <v>23</v>
      </c>
      <c r="B44" s="12">
        <v>0</v>
      </c>
      <c r="C44" s="12">
        <v>0</v>
      </c>
    </row>
    <row r="45" spans="1:3" ht="11.25" customHeight="1" x14ac:dyDescent="0.2">
      <c r="A45" s="4" t="s">
        <v>43</v>
      </c>
      <c r="B45" s="11">
        <f>B36-B41</f>
        <v>-1364127.6400000001</v>
      </c>
      <c r="C45" s="11">
        <f>C36-C41</f>
        <v>-126273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47</v>
      </c>
      <c r="B47" s="13"/>
      <c r="C47" s="13"/>
    </row>
    <row r="48" spans="1:3" ht="11.25" customHeight="1" x14ac:dyDescent="0.2">
      <c r="A48" s="6" t="s">
        <v>1</v>
      </c>
      <c r="B48" s="11">
        <f>SUM(B49+B52)</f>
        <v>0</v>
      </c>
      <c r="C48" s="11">
        <f>SUM(C49+C52)</f>
        <v>0</v>
      </c>
    </row>
    <row r="49" spans="1:3" ht="11.25" customHeight="1" x14ac:dyDescent="0.2">
      <c r="A49" s="7" t="s">
        <v>24</v>
      </c>
      <c r="B49" s="12">
        <f>B50+B51</f>
        <v>0</v>
      </c>
      <c r="C49" s="12">
        <f>C50+C51</f>
        <v>0</v>
      </c>
    </row>
    <row r="50" spans="1:3" ht="11.25" customHeight="1" x14ac:dyDescent="0.2">
      <c r="A50" s="7" t="s">
        <v>25</v>
      </c>
      <c r="B50" s="12">
        <v>0</v>
      </c>
      <c r="C50" s="12">
        <v>0</v>
      </c>
    </row>
    <row r="51" spans="1:3" ht="11.25" customHeight="1" x14ac:dyDescent="0.2">
      <c r="A51" s="7" t="s">
        <v>26</v>
      </c>
      <c r="B51" s="12">
        <v>0</v>
      </c>
      <c r="C51" s="12">
        <v>0</v>
      </c>
    </row>
    <row r="52" spans="1:3" ht="11.25" customHeight="1" x14ac:dyDescent="0.2">
      <c r="A52" s="7" t="s">
        <v>27</v>
      </c>
      <c r="B52" s="12">
        <v>0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6</v>
      </c>
      <c r="B54" s="11">
        <f>SUM(B55+B58)</f>
        <v>11563315.74</v>
      </c>
      <c r="C54" s="11">
        <f>SUM(C55+C58)</f>
        <v>5413712.9500000002</v>
      </c>
    </row>
    <row r="55" spans="1:3" ht="11.25" customHeight="1" x14ac:dyDescent="0.2">
      <c r="A55" s="7" t="s">
        <v>28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7" t="s">
        <v>25</v>
      </c>
      <c r="B56" s="12">
        <v>0</v>
      </c>
      <c r="C56" s="12">
        <v>0</v>
      </c>
    </row>
    <row r="57" spans="1:3" ht="11.25" customHeight="1" x14ac:dyDescent="0.2">
      <c r="A57" s="7" t="s">
        <v>26</v>
      </c>
      <c r="B57" s="12">
        <v>0</v>
      </c>
      <c r="C57" s="12">
        <v>0</v>
      </c>
    </row>
    <row r="58" spans="1:3" ht="11.25" customHeight="1" x14ac:dyDescent="0.2">
      <c r="A58" s="7" t="s">
        <v>29</v>
      </c>
      <c r="B58" s="12">
        <v>11563315.74</v>
      </c>
      <c r="C58" s="12">
        <v>5413712.9500000002</v>
      </c>
    </row>
    <row r="59" spans="1:3" ht="11.25" customHeight="1" x14ac:dyDescent="0.2">
      <c r="A59" s="4" t="s">
        <v>44</v>
      </c>
      <c r="B59" s="11">
        <f>B48-B54</f>
        <v>-11563315.74</v>
      </c>
      <c r="C59" s="11">
        <f>C48-C54</f>
        <v>-5413712.9500000002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30</v>
      </c>
      <c r="B61" s="11">
        <f>B59+B45+B33</f>
        <v>10475598.799999977</v>
      </c>
      <c r="C61" s="11">
        <f>C59+C45+C33</f>
        <v>7013008.4099999992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31</v>
      </c>
      <c r="B63" s="11">
        <v>54089616.039999999</v>
      </c>
      <c r="C63" s="11">
        <v>47076607.630000003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32</v>
      </c>
      <c r="B65" s="11">
        <v>64565214.840000004</v>
      </c>
      <c r="C65" s="11">
        <v>54089616.039999999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19" t="s">
        <v>49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2006/metadata/properties"/>
    <ds:schemaRef ds:uri="http://purl.org/dc/elements/1.1/"/>
    <ds:schemaRef ds:uri="45be96a9-161b-45e5-8955-82d7971c9a35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revision/>
  <cp:lastPrinted>2025-01-29T18:58:31Z</cp:lastPrinted>
  <dcterms:created xsi:type="dcterms:W3CDTF">2012-12-11T20:31:36Z</dcterms:created>
  <dcterms:modified xsi:type="dcterms:W3CDTF">2025-02-06T17:10:18Z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