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35" i="1" l="1"/>
  <c r="C35" i="1"/>
  <c r="D35" i="1"/>
  <c r="D27" i="1" l="1"/>
  <c r="D39" i="1" s="1"/>
  <c r="C39" i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<sst xmlns="http://schemas.openxmlformats.org/spreadsheetml/2006/main" count="45" uniqueCount="37">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</sst>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  <xf numFmtId="0" fontId="3" fillId="0" borderId="12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419099</xdr:colOff>
      <xdr:row>44</xdr:row>
      <xdr:rowOff>57150</xdr:rowOff>
    </xdr:from>
    <xdr:ext cx="7019925" cy="1171575"/>
    <xdr:sp macro="" textlink="">
      <xdr:nvSpPr>
        <xdr:cNvPr id="3" name="CuadroTexto 2"/>
        <xdr:cNvSpPr txBox="1"/>
      </xdr:nvSpPr>
      <xdr:spPr>
        <a:xfrm>
          <a:off x="419099" y="6848475"/>
          <a:ext cx="7019925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_____________________________________                          ___________________________________________</a:t>
          </a:r>
          <a:br>
            <a:rPr lang="es-MX" sz="1100" b="1"/>
          </a:br>
          <a:r>
            <a:rPr lang="es-MX" sz="1100" b="1"/>
            <a:t>        </a:t>
          </a:r>
          <a:r>
            <a:rPr lang="es-MX" sz="1100" b="1" baseline="0"/>
            <a:t>    </a:t>
          </a:r>
          <a:r>
            <a:rPr lang="es-MX" sz="1100" b="1"/>
            <a:t>Dr. Enrique Cossio Vargas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Rector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topLeftCell="A22" workbookViewId="0">
      <selection activeCell="A40" sqref="A40:XFD4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78927016.289999992</v>
      </c>
      <c r="C3" s="2">
        <f t="shared" ref="C3:D3" si="0">SUM(C4:C13)</f>
        <v>102889943.47999999</v>
      </c>
      <c r="D3" s="3">
        <f t="shared" si="0"/>
        <v>102889943.47999999</v>
      </c>
    </row>
    <row r="4" spans="1:4" x14ac:dyDescent="0.2">
      <c r="A4" s="17" t="s">
        <v>1</v>
      </c>
      <c r="B4" s="23">
        <v>0</v>
      </c>
      <c r="C4" s="23">
        <v>0</v>
      </c>
      <c r="D4" s="4">
        <v>0</v>
      </c>
    </row>
    <row r="5" spans="1:4" x14ac:dyDescent="0.2">
      <c r="A5" s="17" t="s">
        <v>2</v>
      </c>
      <c r="B5" s="23">
        <v>0</v>
      </c>
      <c r="C5" s="23">
        <v>0</v>
      </c>
      <c r="D5" s="4">
        <v>0</v>
      </c>
    </row>
    <row r="6" spans="1:4" x14ac:dyDescent="0.2">
      <c r="A6" s="17" t="s">
        <v>3</v>
      </c>
      <c r="B6" s="23">
        <v>0</v>
      </c>
      <c r="C6" s="23">
        <v>0</v>
      </c>
      <c r="D6" s="4">
        <v>0</v>
      </c>
    </row>
    <row r="7" spans="1:4" x14ac:dyDescent="0.2">
      <c r="A7" s="17" t="s">
        <v>4</v>
      </c>
      <c r="B7" s="23">
        <v>0</v>
      </c>
      <c r="C7" s="23">
        <v>0</v>
      </c>
      <c r="D7" s="4">
        <v>0</v>
      </c>
    </row>
    <row r="8" spans="1:4" x14ac:dyDescent="0.2">
      <c r="A8" s="17" t="s">
        <v>5</v>
      </c>
      <c r="B8" s="23">
        <v>0</v>
      </c>
      <c r="C8" s="23">
        <v>0</v>
      </c>
      <c r="D8" s="4">
        <v>0</v>
      </c>
    </row>
    <row r="9" spans="1:4" x14ac:dyDescent="0.2">
      <c r="A9" s="17" t="s">
        <v>6</v>
      </c>
      <c r="B9" s="23">
        <v>0</v>
      </c>
      <c r="C9" s="23">
        <v>0</v>
      </c>
      <c r="D9" s="4">
        <v>0</v>
      </c>
    </row>
    <row r="10" spans="1:4" x14ac:dyDescent="0.2">
      <c r="A10" s="17" t="s">
        <v>7</v>
      </c>
      <c r="B10" s="23">
        <v>12936624</v>
      </c>
      <c r="C10" s="23">
        <v>12021712.27</v>
      </c>
      <c r="D10" s="4">
        <v>12021712.27</v>
      </c>
    </row>
    <row r="11" spans="1:4" x14ac:dyDescent="0.2">
      <c r="A11" s="17" t="s">
        <v>8</v>
      </c>
      <c r="B11" s="23">
        <v>32682508</v>
      </c>
      <c r="C11" s="23">
        <v>54980340.920000002</v>
      </c>
      <c r="D11" s="4">
        <v>54980340.920000002</v>
      </c>
    </row>
    <row r="12" spans="1:4" x14ac:dyDescent="0.2">
      <c r="A12" s="17" t="s">
        <v>9</v>
      </c>
      <c r="B12" s="23">
        <v>33307884.289999999</v>
      </c>
      <c r="C12" s="23">
        <v>35887890.289999999</v>
      </c>
      <c r="D12" s="4">
        <v>35887890.289999999</v>
      </c>
    </row>
    <row r="13" spans="1:4" x14ac:dyDescent="0.2">
      <c r="A13" s="17" t="s">
        <v>10</v>
      </c>
      <c r="B13" s="23">
        <v>0</v>
      </c>
      <c r="C13" s="23">
        <v>0</v>
      </c>
      <c r="D13" s="4">
        <v>0</v>
      </c>
    </row>
    <row r="14" spans="1:4" x14ac:dyDescent="0.2">
      <c r="A14" s="15" t="s">
        <v>11</v>
      </c>
      <c r="B14" s="24">
        <f>SUM(B15:B23)</f>
        <v>78927016.290000007</v>
      </c>
      <c r="C14" s="24">
        <f t="shared" ref="C14:D14" si="1">SUM(C15:C23)</f>
        <v>86802645.339999989</v>
      </c>
      <c r="D14" s="5">
        <f t="shared" si="1"/>
        <v>80851028.940000013</v>
      </c>
    </row>
    <row r="15" spans="1:4" x14ac:dyDescent="0.2">
      <c r="A15" s="17" t="s">
        <v>12</v>
      </c>
      <c r="B15" s="23">
        <v>56630658</v>
      </c>
      <c r="C15" s="23">
        <v>55642851.259999998</v>
      </c>
      <c r="D15" s="4">
        <v>55527257.950000003</v>
      </c>
    </row>
    <row r="16" spans="1:4" x14ac:dyDescent="0.2">
      <c r="A16" s="17" t="s">
        <v>13</v>
      </c>
      <c r="B16" s="23">
        <v>5406095.3300000001</v>
      </c>
      <c r="C16" s="23">
        <v>4076468.19</v>
      </c>
      <c r="D16" s="4">
        <v>4038892.96</v>
      </c>
    </row>
    <row r="17" spans="1:4" x14ac:dyDescent="0.2">
      <c r="A17" s="17" t="s">
        <v>14</v>
      </c>
      <c r="B17" s="23">
        <v>13906188.4</v>
      </c>
      <c r="C17" s="23">
        <v>20368725.16</v>
      </c>
      <c r="D17" s="4">
        <v>19174470.420000002</v>
      </c>
    </row>
    <row r="18" spans="1:4" x14ac:dyDescent="0.2">
      <c r="A18" s="17" t="s">
        <v>9</v>
      </c>
      <c r="B18" s="23">
        <v>400000</v>
      </c>
      <c r="C18" s="23">
        <v>746279.97</v>
      </c>
      <c r="D18" s="4">
        <v>746279.97</v>
      </c>
    </row>
    <row r="19" spans="1:4" x14ac:dyDescent="0.2">
      <c r="A19" s="17" t="s">
        <v>15</v>
      </c>
      <c r="B19" s="23">
        <v>2584074.56</v>
      </c>
      <c r="C19" s="23">
        <v>191102.52</v>
      </c>
      <c r="D19" s="4">
        <v>191102.52</v>
      </c>
    </row>
    <row r="20" spans="1:4" x14ac:dyDescent="0.2">
      <c r="A20" s="17" t="s">
        <v>16</v>
      </c>
      <c r="B20" s="23">
        <v>0</v>
      </c>
      <c r="C20" s="23">
        <v>5777218.2400000002</v>
      </c>
      <c r="D20" s="4">
        <v>1173025.1200000001</v>
      </c>
    </row>
    <row r="21" spans="1:4" x14ac:dyDescent="0.2">
      <c r="A21" s="17" t="s">
        <v>17</v>
      </c>
      <c r="B21" s="23">
        <v>0</v>
      </c>
      <c r="C21" s="23">
        <v>0</v>
      </c>
      <c r="D21" s="4">
        <v>0</v>
      </c>
    </row>
    <row r="22" spans="1:4" x14ac:dyDescent="0.2">
      <c r="A22" s="17" t="s">
        <v>18</v>
      </c>
      <c r="B22" s="23">
        <v>0</v>
      </c>
      <c r="C22" s="23">
        <v>0</v>
      </c>
      <c r="D22" s="4">
        <v>0</v>
      </c>
    </row>
    <row r="23" spans="1:4" x14ac:dyDescent="0.2">
      <c r="A23" s="17" t="s">
        <v>19</v>
      </c>
      <c r="B23" s="23">
        <v>0</v>
      </c>
      <c r="C23" s="23">
        <v>0</v>
      </c>
      <c r="D23" s="4">
        <v>0</v>
      </c>
    </row>
    <row r="24" spans="1:4" x14ac:dyDescent="0.2">
      <c r="A24" s="22" t="s">
        <v>35</v>
      </c>
      <c r="B24" s="6">
        <f>B3-B14</f>
        <v>0</v>
      </c>
      <c r="C24" s="6">
        <f>C3-C14</f>
        <v>16087298.140000001</v>
      </c>
      <c r="D24" s="7">
        <f>D3-D14</f>
        <v>22038914.539999977</v>
      </c>
    </row>
    <row r="26" spans="1:4" ht="22.5" x14ac:dyDescent="0.2">
      <c r="A26" s="16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7331841.6099999994</v>
      </c>
      <c r="D27" s="11">
        <f>SUM(D28:D34)</f>
        <v>8127578.9500000002</v>
      </c>
    </row>
    <row r="28" spans="1:4" x14ac:dyDescent="0.2">
      <c r="A28" s="17" t="s">
        <v>26</v>
      </c>
      <c r="B28" s="18">
        <v>0</v>
      </c>
      <c r="C28" s="18">
        <v>973.18</v>
      </c>
      <c r="D28" s="12">
        <v>32218.49</v>
      </c>
    </row>
    <row r="29" spans="1:4" x14ac:dyDescent="0.2">
      <c r="A29" s="17" t="s">
        <v>27</v>
      </c>
      <c r="B29" s="18">
        <v>0</v>
      </c>
      <c r="C29" s="18">
        <v>0</v>
      </c>
      <c r="D29" s="12">
        <v>0</v>
      </c>
    </row>
    <row r="30" spans="1:4" x14ac:dyDescent="0.2">
      <c r="A30" s="17" t="s">
        <v>28</v>
      </c>
      <c r="B30" s="18">
        <v>0</v>
      </c>
      <c r="C30" s="18">
        <v>0</v>
      </c>
      <c r="D30" s="12">
        <v>0</v>
      </c>
    </row>
    <row r="31" spans="1:4" x14ac:dyDescent="0.2">
      <c r="A31" s="17" t="s">
        <v>29</v>
      </c>
      <c r="B31" s="18">
        <v>0</v>
      </c>
      <c r="C31" s="18">
        <v>6980868.4299999997</v>
      </c>
      <c r="D31" s="12">
        <v>7050205.2800000003</v>
      </c>
    </row>
    <row r="32" spans="1:4" x14ac:dyDescent="0.2">
      <c r="A32" s="17" t="s">
        <v>30</v>
      </c>
      <c r="B32" s="18">
        <v>0</v>
      </c>
      <c r="C32" s="18">
        <v>0</v>
      </c>
      <c r="D32" s="12">
        <v>695155.18</v>
      </c>
    </row>
    <row r="33" spans="1:4" x14ac:dyDescent="0.2">
      <c r="A33" s="17" t="s">
        <v>31</v>
      </c>
      <c r="B33" s="18">
        <v>0</v>
      </c>
      <c r="C33" s="18">
        <v>0</v>
      </c>
      <c r="D33" s="12">
        <v>0</v>
      </c>
    </row>
    <row r="34" spans="1:4" x14ac:dyDescent="0.2">
      <c r="A34" s="17" t="s">
        <v>32</v>
      </c>
      <c r="B34" s="18">
        <v>0</v>
      </c>
      <c r="C34" s="18">
        <v>350000</v>
      </c>
      <c r="D34" s="12">
        <v>350000</v>
      </c>
    </row>
    <row r="35" spans="1:4" x14ac:dyDescent="0.2">
      <c r="A35" s="19" t="s">
        <v>34</v>
      </c>
      <c r="B35" s="20">
        <f>SUM(B36:B38)</f>
        <v>0</v>
      </c>
      <c r="C35" s="20">
        <f>SUM(C36:C38)</f>
        <v>8755456.5299999993</v>
      </c>
      <c r="D35" s="13">
        <f>SUM(D36:D38)</f>
        <v>13911335.59</v>
      </c>
    </row>
    <row r="36" spans="1:4" x14ac:dyDescent="0.2">
      <c r="A36" s="17" t="s">
        <v>30</v>
      </c>
      <c r="B36" s="18">
        <v>0</v>
      </c>
      <c r="C36" s="18">
        <v>8755456.5299999993</v>
      </c>
      <c r="D36" s="12">
        <v>13911335.59</v>
      </c>
    </row>
    <row r="37" spans="1:4" x14ac:dyDescent="0.2">
      <c r="A37" s="21" t="s">
        <v>31</v>
      </c>
      <c r="B37" s="18">
        <v>0</v>
      </c>
      <c r="C37" s="18">
        <v>0</v>
      </c>
      <c r="D37" s="12">
        <v>0</v>
      </c>
    </row>
    <row r="38" spans="1:4" x14ac:dyDescent="0.2">
      <c r="A38" s="21" t="s">
        <v>33</v>
      </c>
      <c r="B38" s="18">
        <v>0</v>
      </c>
      <c r="C38" s="18">
        <v>0</v>
      </c>
      <c r="D38" s="12">
        <v>0</v>
      </c>
    </row>
    <row r="39" spans="1:4" x14ac:dyDescent="0.2">
      <c r="A39" s="22" t="s">
        <v>35</v>
      </c>
      <c r="B39" s="6">
        <f>B27+B35</f>
        <v>0</v>
      </c>
      <c r="C39" s="6">
        <f>C27+C35</f>
        <v>16087298.139999999</v>
      </c>
      <c r="D39" s="7">
        <f>D27+D35</f>
        <v>22038914.539999999</v>
      </c>
    </row>
    <row r="40" spans="1:4" x14ac:dyDescent="0.2">
      <c r="A40" s="28"/>
      <c r="B40" s="24"/>
      <c r="C40" s="24"/>
      <c r="D40" s="24"/>
    </row>
    <row r="41" spans="1:4" x14ac:dyDescent="0.2">
      <c r="A41" s="1" t="s">
        <v>24</v>
      </c>
    </row>
  </sheetData>
  <mergeCells count="1">
    <mergeCell ref="A1:D1"/>
  </mergeCells>
  <pageMargins left="0.7" right="0.7" top="0.75" bottom="0.7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2025-01-29T19:24:44Z</cp:lastPrinted>
  <dcterms:created xsi:type="dcterms:W3CDTF">2017-12-20T04:54:53Z</dcterms:created>
  <dcterms:modified xsi:type="dcterms:W3CDTF">2025-02-06T17:13:09Z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