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4 to_trim 20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<sst xmlns="http://schemas.openxmlformats.org/spreadsheetml/2006/main" count="66" uniqueCount="66">
  <si>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</si>
  <si>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</si>
  <si>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</si>
  <si>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</si>
  <si>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</si>
  <si>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</si>
  <si>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</si>
  <si>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</si>
  <si>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</si>
  <si>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</si>
  <si>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</si>
  <si>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</si>
  <si>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</si>
  <si>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</si>
  <si>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</si>
  <si>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</si>
  <si>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</si>
  <si>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</si>
  <si>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</si>
  <si>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</si>
  <si>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</si>
  <si>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</si>
  <si>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</si>
  <si>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</si>
  <si>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</si>
  <si>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</si>
  <si>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</si>
  <si>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</si>
  <si>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</si>
  <si>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</si>
  <si>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</si>
  <si>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</si>
  <si>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</si>
  <si>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</si>
  <si>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</si>
  <si>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</si>
  <si>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</si>
  <si>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</si>
  <si>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</si>
  <si>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</si>
  <si>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</si>
  <si>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</si>
  <si>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</si>
  <si>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</si>
  <si>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</si>
  <si>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</si>
  <si>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</si>
  <si>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</si>
  <si>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</si>
  <si>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</si>
  <si>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</si>
  <si>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</si>
  <si>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</si>
  <si>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</si>
  <si>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</si>
  <si>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</si>
  <si>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</si>
  <si>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</si>
  <si>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</si>
  <si>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31 de Diciembre de 2024</t>
  </si>
  <si>
    <t>Programas de Gasto Federalizado</t>
  </si>
  <si>
    <t>Adeudos de ejercicios fiscales anteriores</t>
  </si>
  <si>
    <t>Participaciones a entidades federativas y municipios</t>
  </si>
  <si>
    <t>Costo financiero, deuda o apoyos a deudores y ahorradores de la banca</t>
  </si>
  <si>
    <t>Total del Gasto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</si>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</sst>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3" borderId="8" xfId="9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indent="2"/>
    </xf>
    <xf numFmtId="0" fontId="9" fillId="0" borderId="8" xfId="0" applyFont="1" applyBorder="1"/>
    <xf numFmtId="0" fontId="7" fillId="0" borderId="9" xfId="0" applyFont="1" applyBorder="1" applyAlignment="1">
      <alignment horizontal="left" inden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vertical="center"/>
    </xf>
    <xf numFmtId="0" fontId="7" fillId="2" borderId="6" xfId="9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28575</xdr:rowOff>
    </xdr:from>
    <xdr:ext cx="10668000" cy="1171575"/>
    <xdr:sp macro="" textlink="">
      <xdr:nvSpPr>
        <xdr:cNvPr id="2" name="CuadroTexto 1"/>
        <xdr:cNvSpPr txBox="1"/>
      </xdr:nvSpPr>
      <xdr:spPr>
        <a:xfrm>
          <a:off x="0" y="6762750"/>
          <a:ext cx="1066800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1"/>
      <c r="C1" s="21"/>
      <c r="D1" s="21"/>
      <c r="E1" s="21"/>
      <c r="F1" s="21"/>
      <c r="G1" s="25"/>
    </row>
    <row r="2" spans="1:8" ht="15" customHeight="1" x14ac:dyDescent="0.2">
      <c r="A2" s="26"/>
      <c r="B2" s="21" t="s">
        <v>31</v>
      </c>
      <c r="C2" s="21"/>
      <c r="D2" s="21"/>
      <c r="E2" s="21"/>
      <c r="F2" s="21"/>
      <c r="G2" s="22" t="s">
        <v>30</v>
      </c>
    </row>
    <row r="3" spans="1:8" ht="24.95" customHeight="1" x14ac:dyDescent="0.2">
      <c r="A3" s="28" t="s">
        <v>65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3"/>
    </row>
    <row r="4" spans="1:8" x14ac:dyDescent="0.2">
      <c r="A4" s="27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4"/>
      <c r="B5" s="13"/>
      <c r="C5" s="13"/>
      <c r="D5" s="13"/>
      <c r="E5" s="13"/>
      <c r="F5" s="13"/>
      <c r="G5" s="13"/>
    </row>
    <row r="6" spans="1:8" x14ac:dyDescent="0.2">
      <c r="A6" s="16" t="s">
        <v>25</v>
      </c>
      <c r="B6" s="5">
        <f>+B7+B10+B19+B23+B26+B31</f>
        <v>78927016.290000007</v>
      </c>
      <c r="C6" s="5">
        <f t="shared" ref="C6:G6" si="0">+C7+C10+C19+C23+C26+C31</f>
        <v>23143708.230000004</v>
      </c>
      <c r="D6" s="5">
        <f t="shared" si="0"/>
        <v>102070724.52000001</v>
      </c>
      <c r="E6" s="5">
        <f t="shared" si="0"/>
        <v>86802645.340000004</v>
      </c>
      <c r="F6" s="5">
        <f t="shared" si="0"/>
        <v>80851028.939999998</v>
      </c>
      <c r="G6" s="5">
        <f t="shared" si="0"/>
        <v>15268079.179999998</v>
      </c>
    </row>
    <row r="7" spans="1:8" x14ac:dyDescent="0.2">
      <c r="A7" s="17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18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18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17" t="s">
        <v>3</v>
      </c>
      <c r="B10" s="9">
        <f>SUM(B11:B18)</f>
        <v>62509077.640000001</v>
      </c>
      <c r="C10" s="9">
        <f>SUM(C11:C18)</f>
        <v>17111930.200000003</v>
      </c>
      <c r="D10" s="9">
        <f t="shared" ref="D10:G10" si="2">SUM(D11:D18)</f>
        <v>79621007.840000004</v>
      </c>
      <c r="E10" s="9">
        <f t="shared" si="2"/>
        <v>66665600.25</v>
      </c>
      <c r="F10" s="9">
        <f t="shared" si="2"/>
        <v>61844131.960000001</v>
      </c>
      <c r="G10" s="9">
        <f t="shared" si="2"/>
        <v>12955407.589999998</v>
      </c>
      <c r="H10" s="8">
        <v>0</v>
      </c>
    </row>
    <row r="11" spans="1:8" x14ac:dyDescent="0.2">
      <c r="A11" s="18" t="s">
        <v>4</v>
      </c>
      <c r="B11" s="10">
        <v>50165061.439999998</v>
      </c>
      <c r="C11" s="10">
        <v>17873941.420000002</v>
      </c>
      <c r="D11" s="10">
        <f t="shared" ref="D11:D18" si="3">B11+C11</f>
        <v>68039002.859999999</v>
      </c>
      <c r="E11" s="10">
        <v>55689613.710000001</v>
      </c>
      <c r="F11" s="10">
        <v>50890053.920000002</v>
      </c>
      <c r="G11" s="10">
        <f t="shared" ref="G11:G18" si="4">D11-E11</f>
        <v>12349389.149999999</v>
      </c>
      <c r="H11" s="8" t="s">
        <v>37</v>
      </c>
    </row>
    <row r="12" spans="1:8" x14ac:dyDescent="0.2">
      <c r="A12" s="18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18" t="s">
        <v>6</v>
      </c>
      <c r="B13" s="10">
        <v>12344016.199999999</v>
      </c>
      <c r="C13" s="10">
        <v>-762011.22</v>
      </c>
      <c r="D13" s="10">
        <f t="shared" si="3"/>
        <v>11582004.979999999</v>
      </c>
      <c r="E13" s="10">
        <v>10975986.539999999</v>
      </c>
      <c r="F13" s="10">
        <v>10954078.039999999</v>
      </c>
      <c r="G13" s="10">
        <f t="shared" si="4"/>
        <v>606018.43999999948</v>
      </c>
      <c r="H13" s="8" t="s">
        <v>39</v>
      </c>
    </row>
    <row r="14" spans="1:8" x14ac:dyDescent="0.2">
      <c r="A14" s="18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18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18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18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18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17" t="s">
        <v>12</v>
      </c>
      <c r="B19" s="9">
        <f>SUM(B20:B22)</f>
        <v>16417938.65</v>
      </c>
      <c r="C19" s="9">
        <f>SUM(C20:C22)</f>
        <v>6031778.0300000003</v>
      </c>
      <c r="D19" s="9">
        <f t="shared" ref="D19:G19" si="5">SUM(D20:D22)</f>
        <v>22449716.68</v>
      </c>
      <c r="E19" s="9">
        <f t="shared" si="5"/>
        <v>20137045.09</v>
      </c>
      <c r="F19" s="9">
        <f t="shared" si="5"/>
        <v>19006896.98</v>
      </c>
      <c r="G19" s="9">
        <f t="shared" si="5"/>
        <v>2312671.59</v>
      </c>
      <c r="H19" s="8">
        <v>0</v>
      </c>
    </row>
    <row r="20" spans="1:8" x14ac:dyDescent="0.2">
      <c r="A20" s="18" t="s">
        <v>13</v>
      </c>
      <c r="B20" s="10">
        <v>16417938.65</v>
      </c>
      <c r="C20" s="10">
        <v>6031778.0300000003</v>
      </c>
      <c r="D20" s="10">
        <f t="shared" ref="D20:D22" si="6">B20+C20</f>
        <v>22449716.68</v>
      </c>
      <c r="E20" s="10">
        <v>20137045.09</v>
      </c>
      <c r="F20" s="10">
        <v>19006896.98</v>
      </c>
      <c r="G20" s="10">
        <f t="shared" ref="G20:G22" si="7">D20-E20</f>
        <v>2312671.59</v>
      </c>
      <c r="H20" s="8" t="s">
        <v>45</v>
      </c>
    </row>
    <row r="21" spans="1:8" x14ac:dyDescent="0.2">
      <c r="A21" s="18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18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17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18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18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17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18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18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18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18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17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18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19" t="s">
        <v>62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19" t="s">
        <v>63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19" t="s">
        <v>61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15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0" t="s">
        <v>64</v>
      </c>
      <c r="B37" s="11">
        <f t="shared" ref="B37:G37" si="17">+B6+B33+B34+B35</f>
        <v>78927016.290000007</v>
      </c>
      <c r="C37" s="11">
        <f t="shared" si="17"/>
        <v>23143708.230000004</v>
      </c>
      <c r="D37" s="11">
        <f t="shared" si="17"/>
        <v>102070724.52000001</v>
      </c>
      <c r="E37" s="11">
        <f t="shared" si="17"/>
        <v>86802645.340000004</v>
      </c>
      <c r="F37" s="11">
        <f t="shared" si="17"/>
        <v>80851028.939999998</v>
      </c>
      <c r="G37" s="11">
        <f t="shared" si="17"/>
        <v>15268079.179999998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2025-01-29T19:25:06Z</cp:lastPrinted>
  <dcterms:created xsi:type="dcterms:W3CDTF">2012-12-11T21:13:37Z</dcterms:created>
  <dcterms:modified xsi:type="dcterms:W3CDTF">2025-01-30T22:26:13Z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