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ográmatica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<sst xmlns="http://schemas.openxmlformats.org/spreadsheetml/2006/main" count="64" uniqueCount="64">
  <si>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</si>
  <si>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</si>
  <si>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</si>
  <si>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</si>
  <si>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</si>
  <si>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</si>
  <si>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</si>
  <si>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</si>
  <si>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</si>
  <si>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</si>
  <si>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</si>
  <si>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</si>
  <si>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</si>
  <si>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</si>
  <si>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</si>
  <si>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</si>
  <si>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</si>
  <si>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</si>
  <si>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</si>
  <si>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</si>
  <si>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</si>
  <si>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</si>
  <si>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</si>
  <si>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</si>
  <si>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</si>
  <si>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</si>
  <si>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</si>
  <si>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</si>
  <si>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</si>
  <si>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</si>
  <si>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</si>
  <si>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</si>
  <si>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</si>
  <si>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</si>
  <si>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</si>
  <si>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</si>
  <si>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</si>
  <si>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</si>
  <si>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</si>
  <si>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</si>
  <si>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</si>
  <si>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</si>
  <si>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</si>
  <si>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</si>
  <si>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</si>
  <si>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</si>
  <si>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</si>
  <si>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</si>
  <si>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</si>
  <si>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</si>
  <si>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</si>
  <si>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</si>
  <si>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</si>
  <si>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</si>
  <si>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</si>
  <si>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</si>
  <si>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</si>
  <si>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</si>
  <si>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</si>
  <si>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</si>
  <si>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</si>
  <si>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</si>
  <si>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</si>
  <si>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UNIVERSIDAD TECNOLOGICA DEL SUROESTE DE GUANAJUATO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</si>
</sst>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0" y="65913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80198060.289999992</v>
      </c>
      <c r="C5" s="15">
        <f t="shared" ref="C5:G5" si="0">+C6+C9+C18+C22+C25+C30</f>
        <v>65594543.960000001</v>
      </c>
      <c r="D5" s="15">
        <f t="shared" si="0"/>
        <v>145792604.25</v>
      </c>
      <c r="E5" s="15">
        <f t="shared" si="0"/>
        <v>46692361.18</v>
      </c>
      <c r="F5" s="15">
        <f t="shared" si="0"/>
        <v>46692361.18</v>
      </c>
      <c r="G5" s="15">
        <f t="shared" si="0"/>
        <v>99100243.070000023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55809089.460000001</v>
      </c>
      <c r="C9" s="16">
        <f>SUM(C10:C17)</f>
        <v>58983048.030000001</v>
      </c>
      <c r="D9" s="16">
        <f t="shared" ref="D9:G9" si="2">SUM(D10:D17)</f>
        <v>114792137.49000001</v>
      </c>
      <c r="E9" s="16">
        <f t="shared" si="2"/>
        <v>38814457.18</v>
      </c>
      <c r="F9" s="16">
        <f t="shared" si="2"/>
        <v>38814457.18</v>
      </c>
      <c r="G9" s="16">
        <f t="shared" si="2"/>
        <v>75977680.310000017</v>
      </c>
      <c r="H9" s="7">
        <v>0</v>
      </c>
    </row>
    <row r="10" spans="1:8" x14ac:dyDescent="0.2">
      <c r="A10" s="9" t="s">
        <v>4</v>
      </c>
      <c r="B10" s="17">
        <v>45728707.560000002</v>
      </c>
      <c r="C10" s="17">
        <v>59074029.280000001</v>
      </c>
      <c r="D10" s="17">
        <f t="shared" ref="D10:D17" si="3">B10+C10</f>
        <v>104802736.84</v>
      </c>
      <c r="E10" s="17">
        <v>30085163.57</v>
      </c>
      <c r="F10" s="17">
        <v>30085163.57</v>
      </c>
      <c r="G10" s="17">
        <f t="shared" ref="G10:G17" si="4">D10-E10</f>
        <v>74717573.270000011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10080381.9</v>
      </c>
      <c r="C12" s="17">
        <v>-90981.25</v>
      </c>
      <c r="D12" s="17">
        <f t="shared" si="3"/>
        <v>9989400.6500000004</v>
      </c>
      <c r="E12" s="17">
        <v>8729293.6099999994</v>
      </c>
      <c r="F12" s="17">
        <v>8729293.6099999994</v>
      </c>
      <c r="G12" s="17">
        <f t="shared" si="4"/>
        <v>1260107.040000001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24388970.829999998</v>
      </c>
      <c r="C18" s="16">
        <f>SUM(C19:C21)</f>
        <v>6611495.9299999997</v>
      </c>
      <c r="D18" s="16">
        <f t="shared" ref="D18:G18" si="5">SUM(D19:D21)</f>
        <v>31000466.759999998</v>
      </c>
      <c r="E18" s="16">
        <f t="shared" si="5"/>
        <v>7877904</v>
      </c>
      <c r="F18" s="16">
        <f t="shared" si="5"/>
        <v>7877904</v>
      </c>
      <c r="G18" s="16">
        <f t="shared" si="5"/>
        <v>23122562.759999998</v>
      </c>
      <c r="H18" s="7">
        <v>0</v>
      </c>
    </row>
    <row r="19" spans="1:8" x14ac:dyDescent="0.2">
      <c r="A19" s="9" t="s">
        <v>13</v>
      </c>
      <c r="B19" s="17">
        <v>24388970.829999998</v>
      </c>
      <c r="C19" s="17">
        <v>6611495.9299999997</v>
      </c>
      <c r="D19" s="17">
        <f t="shared" ref="D19:D21" si="6">B19+C19</f>
        <v>31000466.759999998</v>
      </c>
      <c r="E19" s="17">
        <v>7877904</v>
      </c>
      <c r="F19" s="17">
        <v>7877904</v>
      </c>
      <c r="G19" s="17">
        <f t="shared" ref="G19:G21" si="7">D19-E19</f>
        <v>23122562.759999998</v>
      </c>
      <c r="H19" s="7" t="s">
        <v>47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80198060.289999992</v>
      </c>
      <c r="C36" s="18">
        <f t="shared" si="17"/>
        <v>65594543.960000001</v>
      </c>
      <c r="D36" s="18">
        <f t="shared" si="17"/>
        <v>145792604.25</v>
      </c>
      <c r="E36" s="18">
        <f t="shared" si="17"/>
        <v>46692361.18</v>
      </c>
      <c r="F36" s="18">
        <f t="shared" si="17"/>
        <v>46692361.18</v>
      </c>
      <c r="G36" s="18">
        <f t="shared" si="17"/>
        <v>99100243.070000023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2017-03-30T22:19:49Z</cp:lastPrinted>
  <dcterms:created xsi:type="dcterms:W3CDTF">2012-12-11T21:13:37Z</dcterms:created>
  <dcterms:modified xsi:type="dcterms:W3CDTF">2025-07-15T15:00:12Z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