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F05\Documents\2025.Ejercicio Fiscal\05.Informes Financieros Trimestrales 2025\03.IFT Informe Financiero Trimestral\Información Contable\"/>
    </mc:Choice>
  </mc:AlternateContent>
  <bookViews>
    <workbookView xWindow="0" yWindow="0" windowWidth="21600" windowHeight="10080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CSF!$A$1:$C$73</definedName>
  </definedNames>
  <calcPr calcId="162913"/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C3" i="5" l="1"/>
  <c r="B3" i="5"/>
  <c r="B24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<sst xmlns="http://schemas.openxmlformats.org/spreadsheetml/2006/main" count="55" uniqueCount="55">
  <si>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</si>
  <si>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</si>
  <si>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</si>
  <si>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</si>
  <si>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</si>
  <si>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</si>
  <si>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</si>
  <si>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</si>
  <si>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</si>
  <si>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</si>
  <si>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</si>
  <si>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</si>
  <si>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</si>
  <si>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</si>
  <si>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</si>
  <si>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</si>
  <si>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</si>
  <si>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</si>
  <si>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</si>
  <si>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</si>
  <si>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</si>
  <si>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</si>
  <si>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</si>
  <si>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</si>
  <si>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</si>
  <si>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</si>
  <si>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</si>
  <si>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</si>
  <si>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</si>
  <si>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</si>
  <si>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</si>
  <si>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</si>
  <si>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</si>
  <si>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</si>
  <si>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</si>
  <si>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</si>
  <si>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</si>
  <si>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</si>
  <si>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</si>
  <si>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</si>
  <si>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</si>
  <si>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</si>
  <si>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</si>
  <si>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</si>
  <si>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</si>
  <si>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</si>
  <si>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</si>
  <si>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</si>
  <si>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</si>
  <si>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</si>
  <si>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</si>
  <si>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</si>
  <si>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</si>
  <si>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</si>
  <si>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UNIVERSIDAD TECNOLOGICA DEL SUROESTE DE GUANAJUATO
Estado de Cambios en la Situación Financiera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</si>
</sst>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 applyProtection="1">
      <alignment horizontal="center" vertical="center"/>
    </xf>
    <xf numFmtId="0" fontId="3" fillId="2" borderId="4" xfId="9" applyFont="1" applyFill="1" applyBorder="1" applyAlignment="1">
      <alignment horizontal="center" vertical="center"/>
    </xf>
    <xf numFmtId="0" fontId="3" fillId="0" borderId="4" xfId="9" applyFont="1" applyFill="1" applyBorder="1" applyAlignment="1">
      <alignment horizontal="left" vertical="top" wrapText="1" indent="1"/>
    </xf>
    <xf numFmtId="0" fontId="3" fillId="0" borderId="4" xfId="9" applyFont="1" applyFill="1" applyBorder="1" applyAlignment="1">
      <alignment horizontal="left" vertical="top" wrapText="1" indent="2"/>
    </xf>
    <xf numFmtId="0" fontId="4" fillId="0" borderId="4" xfId="9" applyFont="1" applyFill="1" applyBorder="1" applyAlignment="1">
      <alignment horizontal="left" vertical="top" wrapText="1" indent="3"/>
    </xf>
    <xf numFmtId="166" fontId="4" fillId="0" borderId="4" xfId="17" applyNumberFormat="1" applyFont="1" applyFill="1" applyBorder="1" applyAlignment="1" applyProtection="1">
      <alignment vertical="top" wrapText="1"/>
      <protection locked="0"/>
    </xf>
    <xf numFmtId="0" fontId="4" fillId="0" borderId="4" xfId="9" applyFont="1" applyFill="1" applyBorder="1" applyAlignment="1">
      <alignment horizontal="left" vertical="top" wrapText="1"/>
    </xf>
    <xf numFmtId="0" fontId="4" fillId="0" borderId="4" xfId="9" applyFont="1" applyFill="1" applyBorder="1" applyAlignment="1">
      <alignment vertical="top" wrapText="1"/>
    </xf>
    <xf numFmtId="0" fontId="4" fillId="0" borderId="4" xfId="9" applyFont="1" applyBorder="1" applyAlignment="1">
      <alignment vertical="top" wrapText="1"/>
    </xf>
    <xf numFmtId="167" fontId="3" fillId="0" borderId="4" xfId="17" applyNumberFormat="1" applyFont="1" applyFill="1" applyBorder="1" applyAlignment="1" applyProtection="1">
      <alignment vertical="top" wrapText="1"/>
      <protection locked="0"/>
    </xf>
    <xf numFmtId="167" fontId="4" fillId="0" borderId="4" xfId="17" applyNumberFormat="1" applyFont="1" applyFill="1" applyBorder="1" applyAlignment="1" applyProtection="1">
      <alignment vertical="top" wrapText="1"/>
      <protection locked="0"/>
    </xf>
    <xf numFmtId="0" fontId="7" fillId="0" borderId="0" xfId="0" applyFont="1" applyAlignment="1">
      <alignment vertical="top" wrapText="1"/>
    </xf>
    <xf numFmtId="0" fontId="3" fillId="2" borderId="1" xfId="9" applyFont="1" applyFill="1" applyBorder="1" applyAlignment="1" applyProtection="1">
      <alignment horizontal="center" vertical="center" wrapText="1"/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4" fillId="0" borderId="0" xfId="9" applyFont="1" applyAlignment="1" applyProtection="1">
      <alignment vertical="top" wrapText="1"/>
      <protection locked="0"/>
    </xf>
    <xf numFmtId="0" fontId="7" fillId="0" borderId="0" xfId="0" applyFont="1" applyAlignment="1">
      <alignment vertical="top" wrapTex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2 4" xfId="17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64</xdr:row>
      <xdr:rowOff>0</xdr:rowOff>
    </xdr:from>
    <xdr:ext cx="9372599" cy="771526"/>
    <xdr:sp macro="" textlink="">
      <xdr:nvSpPr>
        <xdr:cNvPr id="2" name="CuadroTexto 1"/>
        <xdr:cNvSpPr txBox="1"/>
      </xdr:nvSpPr>
      <xdr:spPr>
        <a:xfrm>
          <a:off x="0" y="9677400"/>
          <a:ext cx="9372599" cy="771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  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                                C.p. Carlos Ivàn Madrigal Gutièrrez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                              Encargado de la Dirección de Administración y Finanzas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3"/>
  <sheetViews>
    <sheetView tabSelected="1" zoomScaleNormal="100" zoomScaleSheetLayoutView="80" workbookViewId="0">
      <selection sqref="A1:C1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45" customHeight="1" x14ac:dyDescent="0.2">
      <c r="A1" s="18" t="s">
        <v>54</v>
      </c>
      <c r="B1" s="19"/>
      <c r="C1" s="20"/>
    </row>
    <row r="2" spans="1:3" s="3" customFormat="1" ht="15" customHeight="1" x14ac:dyDescent="0.2">
      <c r="A2" s="6" t="s">
        <v>51</v>
      </c>
      <c r="B2" s="7" t="s">
        <v>12</v>
      </c>
      <c r="C2" s="7" t="s">
        <v>13</v>
      </c>
    </row>
    <row r="3" spans="1:3" s="4" customFormat="1" ht="11.25" customHeight="1" x14ac:dyDescent="0.2">
      <c r="A3" s="8" t="s">
        <v>0</v>
      </c>
      <c r="B3" s="15">
        <f>B4+B13</f>
        <v>10509338.689999999</v>
      </c>
      <c r="C3" s="15">
        <f>C4+C13</f>
        <v>54133107.469999999</v>
      </c>
    </row>
    <row r="4" spans="1:3" ht="11.25" customHeight="1" x14ac:dyDescent="0.2">
      <c r="A4" s="9" t="s">
        <v>7</v>
      </c>
      <c r="B4" s="15">
        <f>SUM(B5:B11)</f>
        <v>7159497.0899999999</v>
      </c>
      <c r="C4" s="15">
        <f>SUM(C5:C11)</f>
        <v>41165729.039999999</v>
      </c>
    </row>
    <row r="5" spans="1:3" ht="11.25" customHeight="1" x14ac:dyDescent="0.2">
      <c r="A5" s="10" t="s">
        <v>14</v>
      </c>
      <c r="B5" s="16">
        <v>0</v>
      </c>
      <c r="C5" s="16">
        <v>40673196.280000001</v>
      </c>
    </row>
    <row r="6" spans="1:3" ht="11.25" customHeight="1" x14ac:dyDescent="0.2">
      <c r="A6" s="10" t="s">
        <v>15</v>
      </c>
      <c r="B6" s="16">
        <v>0</v>
      </c>
      <c r="C6" s="16">
        <v>492532.76</v>
      </c>
    </row>
    <row r="7" spans="1:3" ht="11.25" customHeight="1" x14ac:dyDescent="0.2">
      <c r="A7" s="10" t="s">
        <v>16</v>
      </c>
      <c r="B7" s="16">
        <v>7159497.0899999999</v>
      </c>
      <c r="C7" s="16">
        <v>0</v>
      </c>
    </row>
    <row r="8" spans="1:3" ht="11.25" customHeight="1" x14ac:dyDescent="0.2">
      <c r="A8" s="10" t="s">
        <v>1</v>
      </c>
      <c r="B8" s="16">
        <v>0</v>
      </c>
      <c r="C8" s="16">
        <v>0</v>
      </c>
    </row>
    <row r="9" spans="1:3" ht="11.25" customHeight="1" x14ac:dyDescent="0.2">
      <c r="A9" s="10" t="s">
        <v>2</v>
      </c>
      <c r="B9" s="16">
        <v>0</v>
      </c>
      <c r="C9" s="16">
        <v>0</v>
      </c>
    </row>
    <row r="10" spans="1:3" ht="11.25" customHeight="1" x14ac:dyDescent="0.2">
      <c r="A10" s="10" t="s">
        <v>17</v>
      </c>
      <c r="B10" s="16">
        <v>0</v>
      </c>
      <c r="C10" s="16">
        <v>0</v>
      </c>
    </row>
    <row r="11" spans="1:3" ht="11.25" customHeight="1" x14ac:dyDescent="0.2">
      <c r="A11" s="10" t="s">
        <v>18</v>
      </c>
      <c r="B11" s="16">
        <v>0</v>
      </c>
      <c r="C11" s="16">
        <v>0</v>
      </c>
    </row>
    <row r="12" spans="1:3" ht="11.25" customHeight="1" x14ac:dyDescent="0.2">
      <c r="A12" s="12"/>
      <c r="B12" s="16"/>
      <c r="C12" s="16"/>
    </row>
    <row r="13" spans="1:3" ht="11.25" customHeight="1" x14ac:dyDescent="0.2">
      <c r="A13" s="9" t="s">
        <v>8</v>
      </c>
      <c r="B13" s="15">
        <f>SUM(B14:B22)</f>
        <v>3349841.6</v>
      </c>
      <c r="C13" s="15">
        <f>SUM(C14:C22)</f>
        <v>12967378.43</v>
      </c>
    </row>
    <row r="14" spans="1:3" ht="11.25" customHeight="1" x14ac:dyDescent="0.2">
      <c r="A14" s="10" t="s">
        <v>19</v>
      </c>
      <c r="B14" s="16">
        <v>0</v>
      </c>
      <c r="C14" s="16">
        <v>0</v>
      </c>
    </row>
    <row r="15" spans="1:3" ht="11.25" customHeight="1" x14ac:dyDescent="0.2">
      <c r="A15" s="10" t="s">
        <v>20</v>
      </c>
      <c r="B15" s="16">
        <v>0</v>
      </c>
      <c r="C15" s="16">
        <v>0</v>
      </c>
    </row>
    <row r="16" spans="1:3" ht="11.25" customHeight="1" x14ac:dyDescent="0.2">
      <c r="A16" s="10" t="s">
        <v>21</v>
      </c>
      <c r="B16" s="16">
        <v>0</v>
      </c>
      <c r="C16" s="16">
        <v>9714801.0700000003</v>
      </c>
    </row>
    <row r="17" spans="1:3" ht="11.25" customHeight="1" x14ac:dyDescent="0.2">
      <c r="A17" s="10" t="s">
        <v>22</v>
      </c>
      <c r="B17" s="16">
        <v>3349841.6</v>
      </c>
      <c r="C17" s="16">
        <v>0</v>
      </c>
    </row>
    <row r="18" spans="1:3" ht="11.25" customHeight="1" x14ac:dyDescent="0.2">
      <c r="A18" s="10" t="s">
        <v>23</v>
      </c>
      <c r="B18" s="16">
        <v>0</v>
      </c>
      <c r="C18" s="16">
        <v>0</v>
      </c>
    </row>
    <row r="19" spans="1:3" ht="11.25" customHeight="1" x14ac:dyDescent="0.2">
      <c r="A19" s="10" t="s">
        <v>24</v>
      </c>
      <c r="B19" s="16">
        <v>0</v>
      </c>
      <c r="C19" s="16">
        <v>3252577.36</v>
      </c>
    </row>
    <row r="20" spans="1:3" ht="11.25" customHeight="1" x14ac:dyDescent="0.2">
      <c r="A20" s="10" t="s">
        <v>25</v>
      </c>
      <c r="B20" s="16">
        <v>0</v>
      </c>
      <c r="C20" s="16">
        <v>0</v>
      </c>
    </row>
    <row r="21" spans="1:3" ht="11.25" customHeight="1" x14ac:dyDescent="0.2">
      <c r="A21" s="10" t="s">
        <v>26</v>
      </c>
      <c r="B21" s="16">
        <v>0</v>
      </c>
      <c r="C21" s="16">
        <v>0</v>
      </c>
    </row>
    <row r="22" spans="1:3" ht="11.25" customHeight="1" x14ac:dyDescent="0.2">
      <c r="A22" s="10" t="s">
        <v>27</v>
      </c>
      <c r="B22" s="16">
        <v>0</v>
      </c>
      <c r="C22" s="16">
        <v>0</v>
      </c>
    </row>
    <row r="23" spans="1:3" s="4" customFormat="1" ht="11.25" customHeight="1" x14ac:dyDescent="0.2">
      <c r="A23" s="13"/>
      <c r="B23" s="16"/>
      <c r="C23" s="16"/>
    </row>
    <row r="24" spans="1:3" s="4" customFormat="1" ht="11.25" customHeight="1" x14ac:dyDescent="0.2">
      <c r="A24" s="8" t="s">
        <v>3</v>
      </c>
      <c r="B24" s="15">
        <f>B25+B35</f>
        <v>125000</v>
      </c>
      <c r="C24" s="15">
        <f>C25+C35</f>
        <v>5963798.9500000002</v>
      </c>
    </row>
    <row r="25" spans="1:3" ht="11.25" customHeight="1" x14ac:dyDescent="0.2">
      <c r="A25" s="9" t="s">
        <v>9</v>
      </c>
      <c r="B25" s="15">
        <f>SUM(B26:B33)</f>
        <v>125000</v>
      </c>
      <c r="C25" s="15">
        <f>SUM(C26:C33)</f>
        <v>5963798.9500000002</v>
      </c>
    </row>
    <row r="26" spans="1:3" ht="11.25" customHeight="1" x14ac:dyDescent="0.2">
      <c r="A26" s="10" t="s">
        <v>28</v>
      </c>
      <c r="B26" s="16">
        <v>0</v>
      </c>
      <c r="C26" s="16">
        <v>5963798.9500000002</v>
      </c>
    </row>
    <row r="27" spans="1:3" ht="11.25" customHeight="1" x14ac:dyDescent="0.2">
      <c r="A27" s="10" t="s">
        <v>29</v>
      </c>
      <c r="B27" s="16">
        <v>0</v>
      </c>
      <c r="C27" s="16">
        <v>0</v>
      </c>
    </row>
    <row r="28" spans="1:3" ht="11.25" customHeight="1" x14ac:dyDescent="0.2">
      <c r="A28" s="10" t="s">
        <v>30</v>
      </c>
      <c r="B28" s="16">
        <v>0</v>
      </c>
      <c r="C28" s="16">
        <v>0</v>
      </c>
    </row>
    <row r="29" spans="1:3" ht="11.25" customHeight="1" x14ac:dyDescent="0.2">
      <c r="A29" s="10" t="s">
        <v>31</v>
      </c>
      <c r="B29" s="16">
        <v>0</v>
      </c>
      <c r="C29" s="16">
        <v>0</v>
      </c>
    </row>
    <row r="30" spans="1:3" ht="11.25" customHeight="1" x14ac:dyDescent="0.2">
      <c r="A30" s="10" t="s">
        <v>32</v>
      </c>
      <c r="B30" s="16">
        <v>0</v>
      </c>
      <c r="C30" s="16">
        <v>0</v>
      </c>
    </row>
    <row r="31" spans="1:3" ht="11.25" customHeight="1" x14ac:dyDescent="0.2">
      <c r="A31" s="10" t="s">
        <v>33</v>
      </c>
      <c r="B31" s="16">
        <v>0</v>
      </c>
      <c r="C31" s="16">
        <v>0</v>
      </c>
    </row>
    <row r="32" spans="1:3" ht="11.25" customHeight="1" x14ac:dyDescent="0.2">
      <c r="A32" s="10" t="s">
        <v>34</v>
      </c>
      <c r="B32" s="16">
        <v>0</v>
      </c>
      <c r="C32" s="16">
        <v>0</v>
      </c>
    </row>
    <row r="33" spans="1:3" ht="11.25" customHeight="1" x14ac:dyDescent="0.2">
      <c r="A33" s="10" t="s">
        <v>35</v>
      </c>
      <c r="B33" s="16">
        <v>125000</v>
      </c>
      <c r="C33" s="16">
        <v>0</v>
      </c>
    </row>
    <row r="34" spans="1:3" ht="11.25" customHeight="1" x14ac:dyDescent="0.2">
      <c r="A34" s="12"/>
      <c r="B34" s="16"/>
      <c r="C34" s="16"/>
    </row>
    <row r="35" spans="1:3" ht="11.25" customHeight="1" x14ac:dyDescent="0.2">
      <c r="A35" s="9" t="s">
        <v>10</v>
      </c>
      <c r="B35" s="15">
        <f>SUM(B36:B41)</f>
        <v>0</v>
      </c>
      <c r="C35" s="15">
        <f>SUM(C36:C41)</f>
        <v>0</v>
      </c>
    </row>
    <row r="36" spans="1:3" ht="11.25" customHeight="1" x14ac:dyDescent="0.2">
      <c r="A36" s="10" t="s">
        <v>36</v>
      </c>
      <c r="B36" s="16">
        <v>0</v>
      </c>
      <c r="C36" s="16">
        <v>0</v>
      </c>
    </row>
    <row r="37" spans="1:3" ht="11.25" customHeight="1" x14ac:dyDescent="0.2">
      <c r="A37" s="10" t="s">
        <v>37</v>
      </c>
      <c r="B37" s="16">
        <v>0</v>
      </c>
      <c r="C37" s="16">
        <v>0</v>
      </c>
    </row>
    <row r="38" spans="1:3" ht="11.25" customHeight="1" x14ac:dyDescent="0.2">
      <c r="A38" s="10" t="s">
        <v>38</v>
      </c>
      <c r="B38" s="16">
        <v>0</v>
      </c>
      <c r="C38" s="16">
        <v>0</v>
      </c>
    </row>
    <row r="39" spans="1:3" ht="11.25" customHeight="1" x14ac:dyDescent="0.2">
      <c r="A39" s="10" t="s">
        <v>39</v>
      </c>
      <c r="B39" s="16">
        <v>0</v>
      </c>
      <c r="C39" s="16">
        <v>0</v>
      </c>
    </row>
    <row r="40" spans="1:3" ht="11.25" customHeight="1" x14ac:dyDescent="0.2">
      <c r="A40" s="10" t="s">
        <v>52</v>
      </c>
      <c r="B40" s="16">
        <v>0</v>
      </c>
      <c r="C40" s="16">
        <v>0</v>
      </c>
    </row>
    <row r="41" spans="1:3" ht="11.25" customHeight="1" x14ac:dyDescent="0.2">
      <c r="A41" s="10" t="s">
        <v>40</v>
      </c>
      <c r="B41" s="16">
        <v>0</v>
      </c>
      <c r="C41" s="16">
        <v>0</v>
      </c>
    </row>
    <row r="42" spans="1:3" ht="11.25" customHeight="1" x14ac:dyDescent="0.2">
      <c r="A42" s="12"/>
      <c r="B42" s="16"/>
      <c r="C42" s="16"/>
    </row>
    <row r="43" spans="1:3" s="4" customFormat="1" ht="11.25" customHeight="1" x14ac:dyDescent="0.2">
      <c r="A43" s="8" t="s">
        <v>49</v>
      </c>
      <c r="B43" s="15">
        <f>B45+B50+B57</f>
        <v>49462567.730000004</v>
      </c>
      <c r="C43" s="15">
        <f>C45+C50+C57</f>
        <v>0</v>
      </c>
    </row>
    <row r="44" spans="1:3" s="4" customFormat="1" ht="11.25" customHeight="1" x14ac:dyDescent="0.2">
      <c r="A44" s="8"/>
      <c r="B44" s="16"/>
      <c r="C44" s="16"/>
    </row>
    <row r="45" spans="1:3" ht="11.25" customHeight="1" x14ac:dyDescent="0.2">
      <c r="A45" s="9" t="s">
        <v>11</v>
      </c>
      <c r="B45" s="15">
        <f>SUM(B46:B48)</f>
        <v>40.200000000000003</v>
      </c>
      <c r="C45" s="15">
        <f>SUM(C46:C48)</f>
        <v>0</v>
      </c>
    </row>
    <row r="46" spans="1:3" ht="11.25" customHeight="1" x14ac:dyDescent="0.2">
      <c r="A46" s="10" t="s">
        <v>4</v>
      </c>
      <c r="B46" s="16">
        <v>40.200000000000003</v>
      </c>
      <c r="C46" s="16">
        <v>0</v>
      </c>
    </row>
    <row r="47" spans="1:3" ht="11.25" customHeight="1" x14ac:dyDescent="0.2">
      <c r="A47" s="10" t="s">
        <v>41</v>
      </c>
      <c r="B47" s="16">
        <v>0</v>
      </c>
      <c r="C47" s="16">
        <v>0</v>
      </c>
    </row>
    <row r="48" spans="1:3" ht="11.25" customHeight="1" x14ac:dyDescent="0.2">
      <c r="A48" s="10" t="s">
        <v>42</v>
      </c>
      <c r="B48" s="16">
        <v>0</v>
      </c>
      <c r="C48" s="16">
        <v>0</v>
      </c>
    </row>
    <row r="49" spans="1:3" ht="11.25" customHeight="1" x14ac:dyDescent="0.2">
      <c r="A49" s="12"/>
      <c r="B49" s="16"/>
      <c r="C49" s="16"/>
    </row>
    <row r="50" spans="1:3" ht="11.25" customHeight="1" x14ac:dyDescent="0.2">
      <c r="A50" s="9" t="s">
        <v>50</v>
      </c>
      <c r="B50" s="15">
        <f>SUM(B51:B55)</f>
        <v>49462527.530000001</v>
      </c>
      <c r="C50" s="15">
        <f>SUM(C51:C55)</f>
        <v>0</v>
      </c>
    </row>
    <row r="51" spans="1:3" ht="11.25" customHeight="1" x14ac:dyDescent="0.2">
      <c r="A51" s="10" t="s">
        <v>43</v>
      </c>
      <c r="B51" s="16">
        <v>48235572.189999998</v>
      </c>
      <c r="C51" s="16">
        <v>0</v>
      </c>
    </row>
    <row r="52" spans="1:3" ht="11.25" customHeight="1" x14ac:dyDescent="0.2">
      <c r="A52" s="10" t="s">
        <v>44</v>
      </c>
      <c r="B52" s="16">
        <v>1226955.3400000001</v>
      </c>
      <c r="C52" s="16">
        <v>0</v>
      </c>
    </row>
    <row r="53" spans="1:3" ht="11.25" customHeight="1" x14ac:dyDescent="0.2">
      <c r="A53" s="10" t="s">
        <v>5</v>
      </c>
      <c r="B53" s="16">
        <v>0</v>
      </c>
      <c r="C53" s="16">
        <v>0</v>
      </c>
    </row>
    <row r="54" spans="1:3" ht="11.25" customHeight="1" x14ac:dyDescent="0.2">
      <c r="A54" s="10" t="s">
        <v>6</v>
      </c>
      <c r="B54" s="16">
        <v>0</v>
      </c>
      <c r="C54" s="16">
        <v>0</v>
      </c>
    </row>
    <row r="55" spans="1:3" ht="11.25" customHeight="1" x14ac:dyDescent="0.2">
      <c r="A55" s="10" t="s">
        <v>45</v>
      </c>
      <c r="B55" s="16">
        <v>0</v>
      </c>
      <c r="C55" s="16">
        <v>0</v>
      </c>
    </row>
    <row r="56" spans="1:3" ht="11.25" customHeight="1" x14ac:dyDescent="0.2">
      <c r="A56" s="12"/>
      <c r="B56" s="16"/>
      <c r="C56" s="16"/>
    </row>
    <row r="57" spans="1:3" ht="11.25" customHeight="1" x14ac:dyDescent="0.2">
      <c r="A57" s="9" t="s">
        <v>46</v>
      </c>
      <c r="B57" s="15">
        <f>SUM(B58:B59)</f>
        <v>0</v>
      </c>
      <c r="C57" s="15">
        <f>SUM(C58:C59)</f>
        <v>0</v>
      </c>
    </row>
    <row r="58" spans="1:3" ht="11.25" customHeight="1" x14ac:dyDescent="0.2">
      <c r="A58" s="10" t="s">
        <v>47</v>
      </c>
      <c r="B58" s="16">
        <v>0</v>
      </c>
      <c r="C58" s="16">
        <v>0</v>
      </c>
    </row>
    <row r="59" spans="1:3" ht="11.25" customHeight="1" x14ac:dyDescent="0.2">
      <c r="A59" s="10" t="s">
        <v>48</v>
      </c>
      <c r="B59" s="16">
        <v>0</v>
      </c>
      <c r="C59" s="16">
        <v>0</v>
      </c>
    </row>
    <row r="60" spans="1:3" ht="11.25" customHeight="1" x14ac:dyDescent="0.2">
      <c r="A60" s="14"/>
      <c r="B60" s="11"/>
      <c r="C60" s="11"/>
    </row>
    <row r="62" spans="1:3" ht="27" customHeight="1" x14ac:dyDescent="0.2">
      <c r="A62" s="21" t="s">
        <v>53</v>
      </c>
      <c r="B62" s="22"/>
      <c r="C62" s="22"/>
    </row>
    <row r="63" spans="1:3" ht="27" customHeight="1" x14ac:dyDescent="0.2">
      <c r="B63" s="17"/>
      <c r="C63" s="17"/>
    </row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3C3B16-FB66-4AF0-A74B-5391F9BFB909}">
  <ds:schemaRefs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DAF05</cp:lastModifiedBy>
  <cp:lastPrinted>2025-10-13T21:09:29Z</cp:lastPrinted>
  <dcterms:created xsi:type="dcterms:W3CDTF">2012-12-11T20:26:08Z</dcterms:created>
  <dcterms:modified xsi:type="dcterms:W3CDTF">2025-10-14T21:13:11Z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