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Contabl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<sst xmlns="http://schemas.openxmlformats.org/spreadsheetml/2006/main" count="62" uniqueCount="61">
  <si>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</si>
  <si>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</si>
  <si>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</si>
  <si>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</si>
  <si>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</si>
  <si>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</si>
  <si>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</si>
  <si>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</si>
  <si>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</si>
  <si>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</si>
  <si>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</si>
  <si>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</si>
  <si>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</si>
  <si>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</si>
  <si>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</si>
  <si>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</si>
  <si>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</si>
  <si>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</si>
  <si>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</si>
  <si>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</si>
  <si>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</si>
  <si>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</si>
  <si>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</si>
  <si>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</si>
  <si>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</si>
  <si>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</si>
  <si>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</si>
  <si>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</si>
  <si>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</si>
  <si>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</si>
  <si>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</si>
  <si>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</si>
  <si>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</si>
  <si>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</si>
  <si>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</si>
  <si>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</si>
  <si>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</si>
  <si>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</si>
  <si>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</si>
  <si>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</si>
  <si>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</si>
  <si>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</si>
  <si>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</si>
  <si>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</si>
  <si>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</si>
  <si>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</si>
  <si>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</si>
  <si>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</si>
  <si>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</si>
  <si>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</si>
  <si>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</si>
  <si>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</si>
  <si>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</si>
  <si>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</si>
  <si>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</si>
  <si>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</si>
  <si>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</si>
  <si>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</si>
  <si>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</si>
  <si>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</si>
  <si>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DEL SUROESTE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</si>
</sst>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Border="1" applyAlignment="1" applyProtection="1">
      <alignment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1" xfId="8" applyFont="1" applyFill="1" applyBorder="1" applyAlignment="1" applyProtection="1">
      <alignment vertical="top" wrapText="1"/>
      <protection locked="0"/>
    </xf>
    <xf numFmtId="0" fontId="4" fillId="0" borderId="1" xfId="8" applyNumberFormat="1" applyFont="1" applyFill="1" applyBorder="1" applyAlignment="1" applyProtection="1">
      <alignment horizontal="center" vertical="top" wrapText="1"/>
      <protection locked="0"/>
    </xf>
    <xf numFmtId="4" fontId="4" fillId="0" borderId="1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8" applyNumberFormat="1" applyFont="1" applyFill="1" applyBorder="1" applyAlignment="1" applyProtection="1">
      <alignment horizontal="right" vertical="top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4" fillId="0" borderId="1" xfId="8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3" fillId="0" borderId="1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95250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8686800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4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8"/>
      <c r="C1" s="28"/>
      <c r="D1" s="28"/>
      <c r="E1" s="28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109197937.38</v>
      </c>
      <c r="C5" s="20">
        <v>64565214.840000004</v>
      </c>
      <c r="D5" s="9" t="s">
        <v>36</v>
      </c>
      <c r="E5" s="20">
        <v>38766440.170000002</v>
      </c>
      <c r="F5" s="23">
        <v>43922747.280000001</v>
      </c>
    </row>
    <row r="6" spans="1:6" x14ac:dyDescent="0.2">
      <c r="A6" s="9" t="s">
        <v>23</v>
      </c>
      <c r="B6" s="20">
        <v>6385166.3099999996</v>
      </c>
      <c r="C6" s="20">
        <v>4152426.26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11960717.939999999</v>
      </c>
      <c r="C7" s="20">
        <v>19120215.030000001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2393800.38</v>
      </c>
      <c r="C8" s="20">
        <v>2393800.38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31242</v>
      </c>
      <c r="C11" s="20">
        <v>31242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165000</v>
      </c>
      <c r="F12" s="23">
        <v>0</v>
      </c>
    </row>
    <row r="13" spans="1:6" x14ac:dyDescent="0.2">
      <c r="A13" s="8" t="s">
        <v>52</v>
      </c>
      <c r="B13" s="22">
        <f>SUM(B5:B11)</f>
        <v>129968864.00999999</v>
      </c>
      <c r="C13" s="22">
        <f>SUM(C5:C11)</f>
        <v>90262898.510000005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38931440.170000002</v>
      </c>
      <c r="F14" s="27">
        <f>SUM(F5:F12)</f>
        <v>43922747.280000001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194604489.69</v>
      </c>
      <c r="C18" s="20">
        <v>184889688.62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101420477.16</v>
      </c>
      <c r="C19" s="20">
        <v>102013373.16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-40799037.5</v>
      </c>
      <c r="C21" s="20">
        <v>-42718467.850000001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162248.23000000001</v>
      </c>
      <c r="C22" s="20">
        <v>162248.23000000001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255388177.58000001</v>
      </c>
      <c r="C26" s="22">
        <f>SUM(C16:C24)</f>
        <v>244346842.15999997</v>
      </c>
      <c r="D26" s="12" t="s">
        <v>50</v>
      </c>
      <c r="E26" s="22">
        <f>SUM(E24+E14)</f>
        <v>38931440.170000002</v>
      </c>
      <c r="F26" s="27">
        <f>SUM(F14+F24)</f>
        <v>43922747.280000001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385357041.59000003</v>
      </c>
      <c r="C28" s="22">
        <f>C13+C26</f>
        <v>334609740.66999996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241007174.95999998</v>
      </c>
      <c r="F30" s="27">
        <f>SUM(F31:F33)</f>
        <v>240892691.75999999</v>
      </c>
    </row>
    <row r="31" spans="1:6" x14ac:dyDescent="0.2">
      <c r="A31" s="16"/>
      <c r="B31" s="14"/>
      <c r="C31" s="15"/>
      <c r="D31" s="9" t="s">
        <v>2</v>
      </c>
      <c r="E31" s="20">
        <v>239981121.50999999</v>
      </c>
      <c r="F31" s="23">
        <v>239866638.31</v>
      </c>
    </row>
    <row r="32" spans="1:6" x14ac:dyDescent="0.2">
      <c r="A32" s="16"/>
      <c r="B32" s="14"/>
      <c r="C32" s="15"/>
      <c r="D32" s="9" t="s">
        <v>13</v>
      </c>
      <c r="E32" s="20">
        <v>1026053.45</v>
      </c>
      <c r="F32" s="23">
        <v>1026053.45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105418426.46000001</v>
      </c>
      <c r="F35" s="27">
        <f>SUM(F36:F40)</f>
        <v>49794301.630000003</v>
      </c>
    </row>
    <row r="36" spans="1:6" x14ac:dyDescent="0.2">
      <c r="A36" s="16"/>
      <c r="B36" s="14"/>
      <c r="C36" s="15"/>
      <c r="D36" s="9" t="s">
        <v>46</v>
      </c>
      <c r="E36" s="20">
        <v>59546626.649999999</v>
      </c>
      <c r="F36" s="23">
        <v>5149457.38</v>
      </c>
    </row>
    <row r="37" spans="1:6" x14ac:dyDescent="0.2">
      <c r="A37" s="16"/>
      <c r="B37" s="14"/>
      <c r="C37" s="15"/>
      <c r="D37" s="9" t="s">
        <v>14</v>
      </c>
      <c r="E37" s="20">
        <v>43160733.310000002</v>
      </c>
      <c r="F37" s="23">
        <v>41933777.75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2711066.5</v>
      </c>
      <c r="F39" s="23">
        <v>2711066.5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346425601.41999996</v>
      </c>
      <c r="F46" s="27">
        <f>SUM(F42+F35+F30)</f>
        <v>290686993.38999999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385357041.58999997</v>
      </c>
      <c r="F48" s="22">
        <f>F46+F26</f>
        <v>334609740.66999996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2026-01-27T14:54:57Z</cp:lastPrinted>
  <dcterms:created xsi:type="dcterms:W3CDTF">2012-12-11T20:26:08Z</dcterms:created>
  <dcterms:modified xsi:type="dcterms:W3CDTF">2026-01-28T15:35:01Z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