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4.IFT Informe Financiero Trimestral\Información Contable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D20" i="2"/>
  <c r="B20" i="2"/>
  <c r="D9" i="2"/>
  <c r="C9" i="2"/>
  <c r="C20" i="2" s="1"/>
  <c r="C38" i="2" s="1"/>
  <c r="E16" i="2"/>
  <c r="E20" i="2" s="1"/>
  <c r="E38" i="2" s="1"/>
  <c r="F27" i="2" l="1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<sst xmlns="http://schemas.openxmlformats.org/spreadsheetml/2006/main" count="36" uniqueCount="26">
  <si>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</si>
  <si>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</si>
  <si>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</si>
  <si>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</si>
  <si>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</si>
  <si>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</si>
  <si>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</si>
  <si>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</si>
  <si>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</si>
  <si>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</si>
  <si>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</si>
  <si>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</si>
  <si>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</si>
  <si>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</si>
  <si>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</si>
  <si>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</si>
  <si>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</si>
  <si>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</si>
  <si>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</si>
  <si>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</si>
  <si>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</si>
  <si>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</si>
  <si>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</si>
  <si>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</si>
  <si>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</si>
  <si>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UNIVERSIDAD TECNOLOGICA DEL SUROESTE DE GUANAJUATO
Estado de Variación en la Hacienda Pública
Del 1 de Enero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</si>
</sst>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44</xdr:row>
      <xdr:rowOff>0</xdr:rowOff>
    </xdr:from>
    <xdr:ext cx="9372599" cy="771526"/>
    <xdr:sp macro="" textlink="">
      <xdr:nvSpPr>
        <xdr:cNvPr id="2" name="CuadroTexto 1"/>
        <xdr:cNvSpPr txBox="1"/>
      </xdr:nvSpPr>
      <xdr:spPr>
        <a:xfrm>
          <a:off x="0" y="7934325"/>
          <a:ext cx="9372599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C.p. Carlos Iván Madrigal Gutiérrez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240892691.75999999</v>
      </c>
      <c r="C4" s="16"/>
      <c r="D4" s="16"/>
      <c r="E4" s="16"/>
      <c r="F4" s="15">
        <f>SUM(B4:E4)</f>
        <v>240892691.75999999</v>
      </c>
    </row>
    <row r="5" spans="1:6" ht="11.25" customHeight="1" x14ac:dyDescent="0.2">
      <c r="A5" s="8" t="s">
        <v>2</v>
      </c>
      <c r="B5" s="17">
        <v>239866638.31</v>
      </c>
      <c r="C5" s="16"/>
      <c r="D5" s="16"/>
      <c r="E5" s="16"/>
      <c r="F5" s="15">
        <f>SUM(B5:E5)</f>
        <v>239866638.31</v>
      </c>
    </row>
    <row r="6" spans="1:6" ht="11.25" customHeight="1" x14ac:dyDescent="0.2">
      <c r="A6" s="8" t="s">
        <v>3</v>
      </c>
      <c r="B6" s="17">
        <v>1026053.45</v>
      </c>
      <c r="C6" s="16"/>
      <c r="D6" s="16"/>
      <c r="E6" s="16"/>
      <c r="F6" s="15">
        <f>SUM(B6:E6)</f>
        <v>1026053.45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44644844.25</v>
      </c>
      <c r="D9" s="15">
        <f>D10</f>
        <v>5149457.38</v>
      </c>
      <c r="E9" s="16"/>
      <c r="F9" s="15">
        <f t="shared" ref="F9:F14" si="0">SUM(B9:E9)</f>
        <v>49794301.630000003</v>
      </c>
    </row>
    <row r="10" spans="1:6" ht="11.25" customHeight="1" x14ac:dyDescent="0.2">
      <c r="A10" s="8" t="s">
        <v>5</v>
      </c>
      <c r="B10" s="16"/>
      <c r="C10" s="16"/>
      <c r="D10" s="17">
        <v>5149457.38</v>
      </c>
      <c r="E10" s="16"/>
      <c r="F10" s="15">
        <f t="shared" si="0"/>
        <v>5149457.38</v>
      </c>
    </row>
    <row r="11" spans="1:6" ht="11.25" customHeight="1" x14ac:dyDescent="0.2">
      <c r="A11" s="8" t="s">
        <v>6</v>
      </c>
      <c r="B11" s="16"/>
      <c r="C11" s="17">
        <v>41933777.75</v>
      </c>
      <c r="D11" s="16"/>
      <c r="E11" s="16"/>
      <c r="F11" s="15">
        <f t="shared" si="0"/>
        <v>41933777.75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2711066.5</v>
      </c>
      <c r="D13" s="16"/>
      <c r="E13" s="16"/>
      <c r="F13" s="15">
        <f t="shared" si="0"/>
        <v>2711066.5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240892691.75999999</v>
      </c>
      <c r="C20" s="15">
        <f>C9</f>
        <v>44644844.25</v>
      </c>
      <c r="D20" s="15">
        <f>D9</f>
        <v>5149457.38</v>
      </c>
      <c r="E20" s="15">
        <f>E16</f>
        <v>0</v>
      </c>
      <c r="F20" s="15">
        <f>SUM(B20:E20)</f>
        <v>290686993.38999999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114483.2</v>
      </c>
      <c r="C22" s="16"/>
      <c r="D22" s="16"/>
      <c r="E22" s="16"/>
      <c r="F22" s="15">
        <f>SUM(B22:E22)</f>
        <v>114483.2</v>
      </c>
    </row>
    <row r="23" spans="1:6" ht="11.25" customHeight="1" x14ac:dyDescent="0.2">
      <c r="A23" s="8" t="s">
        <v>2</v>
      </c>
      <c r="B23" s="17">
        <v>114483.2</v>
      </c>
      <c r="C23" s="16"/>
      <c r="D23" s="16"/>
      <c r="E23" s="16"/>
      <c r="F23" s="15">
        <f>SUM(B23:E23)</f>
        <v>114483.2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1226955.56</v>
      </c>
      <c r="D27" s="15">
        <f>SUM(D28:D32)</f>
        <v>54397169.269999996</v>
      </c>
      <c r="E27" s="16"/>
      <c r="F27" s="15">
        <f t="shared" ref="F27:F32" si="1">SUM(B27:E27)</f>
        <v>55624124.829999998</v>
      </c>
    </row>
    <row r="28" spans="1:6" ht="11.25" customHeight="1" x14ac:dyDescent="0.2">
      <c r="A28" s="8" t="s">
        <v>5</v>
      </c>
      <c r="B28" s="16"/>
      <c r="C28" s="16"/>
      <c r="D28" s="17">
        <v>59546626.649999999</v>
      </c>
      <c r="E28" s="16"/>
      <c r="F28" s="15">
        <f t="shared" si="1"/>
        <v>59546626.649999999</v>
      </c>
    </row>
    <row r="29" spans="1:6" ht="11.25" customHeight="1" x14ac:dyDescent="0.2">
      <c r="A29" s="8" t="s">
        <v>6</v>
      </c>
      <c r="B29" s="16"/>
      <c r="C29" s="17">
        <v>1226955.56</v>
      </c>
      <c r="D29" s="17">
        <v>-5149457.38</v>
      </c>
      <c r="E29" s="16"/>
      <c r="F29" s="15">
        <f t="shared" si="1"/>
        <v>-3922501.82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241007174.95999998</v>
      </c>
      <c r="C38" s="19">
        <f>+C20+C27</f>
        <v>45871799.810000002</v>
      </c>
      <c r="D38" s="19">
        <f>D20+D27</f>
        <v>59546626.649999999</v>
      </c>
      <c r="E38" s="19">
        <f>+E20+E34</f>
        <v>0</v>
      </c>
      <c r="F38" s="19">
        <f>SUM(B38:E38)</f>
        <v>346425601.41999996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DAF05</cp:lastModifiedBy>
  <dcterms:created xsi:type="dcterms:W3CDTF">2018-11-20T16:40:47Z</dcterms:created>
  <dcterms:modified xsi:type="dcterms:W3CDTF">2026-01-28T15:35:17Z</dcterms:modified>
</cp:coreProperties>
</file>