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RIQUE-DAF\Downloads\COMISIONES IPO 2021\IPO CUARTO TRIMESTRE 2021\IPO 4TO 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_FilterDatabase" localSheetId="0" hidden="1">'Reporte de Formatos'!$AD$1:$AD$7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AC18" i="1" l="1"/>
  <c r="W18" i="1"/>
  <c r="G18" i="1"/>
  <c r="AC17" i="1"/>
  <c r="W17" i="1"/>
  <c r="G17" i="1"/>
  <c r="AC15" i="1"/>
  <c r="W15" i="1"/>
  <c r="G15" i="1"/>
  <c r="AC14" i="1"/>
  <c r="W14" i="1"/>
  <c r="G14" i="1"/>
  <c r="AC13" i="1"/>
  <c r="W13" i="1"/>
  <c r="G13" i="1"/>
  <c r="AC12" i="1"/>
  <c r="W12" i="1"/>
  <c r="G12" i="1"/>
  <c r="AA9" i="1"/>
  <c r="D5" i="5" s="1"/>
  <c r="G9" i="1"/>
  <c r="G10" i="1"/>
  <c r="G11" i="1"/>
  <c r="G8" i="1"/>
  <c r="AC9" i="1" l="1"/>
  <c r="AC10" i="1"/>
  <c r="AC11" i="1"/>
  <c r="AC8" i="1"/>
  <c r="D4" i="5"/>
  <c r="W9" i="1"/>
  <c r="W10" i="1"/>
  <c r="W11" i="1"/>
  <c r="W8" i="1"/>
</calcChain>
</file>

<file path=xl/sharedStrings.xml><?xml version="1.0" encoding="utf-8"?>
<sst xmlns="http://schemas.openxmlformats.org/spreadsheetml/2006/main" count="390" uniqueCount="177">
  <si>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</si>
  <si>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</si>
  <si>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</si>
  <si>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</si>
  <si>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</si>
  <si>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</si>
  <si>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</si>
  <si>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</si>
  <si>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</si>
  <si>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</si>
  <si>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</si>
  <si>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</si>
  <si>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</si>
  <si>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</si>
  <si>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</si>
  <si>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</si>
  <si>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</si>
  <si>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</si>
  <si>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</si>
  <si>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</si>
  <si>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</si>
  <si>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</si>
  <si>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</si>
  <si>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</si>
  <si>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</si>
  <si>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</si>
  <si>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</si>
  <si>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</si>
  <si>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</si>
  <si>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</si>
  <si>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</si>
  <si>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</si>
  <si>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</si>
  <si>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</si>
  <si>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</si>
  <si>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</si>
  <si>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</si>
  <si>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</si>
  <si>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</si>
  <si>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</si>
  <si>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</si>
  <si>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</si>
  <si>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</si>
  <si>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</si>
  <si>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</si>
  <si>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</si>
  <si>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</si>
  <si>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</si>
  <si>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</si>
  <si>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</si>
  <si>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</si>
  <si>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</si>
  <si>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</si>
  <si>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</si>
  <si>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</si>
  <si>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</si>
  <si>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</si>
  <si>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</si>
  <si>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</si>
  <si>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</si>
  <si>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</si>
  <si>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</si>
  <si>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</si>
  <si>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</si>
  <si>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</si>
  <si>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</si>
  <si>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</si>
  <si>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</si>
  <si>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</si>
  <si>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</si>
  <si>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</si>
  <si>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</si>
  <si>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</si>
  <si>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</si>
  <si>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</si>
  <si>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</si>
  <si>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</si>
  <si>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</si>
  <si>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</si>
  <si>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</si>
  <si>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</si>
  <si>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</si>
  <si>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</si>
  <si>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</si>
  <si>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</si>
  <si>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</si>
  <si>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</si>
  <si>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</si>
  <si>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</si>
  <si>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</si>
  <si>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</si>
  <si>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ND</t>
  </si>
  <si>
    <t>Administrativo</t>
  </si>
  <si>
    <t>Viáticos</t>
  </si>
  <si>
    <t>Nacional</t>
  </si>
  <si>
    <t>Mexico</t>
  </si>
  <si>
    <t>Guanajuato</t>
  </si>
  <si>
    <t>Valle de Santiago</t>
  </si>
  <si>
    <t>México</t>
  </si>
  <si>
    <t>Dirección de Administración y Finanzas</t>
  </si>
  <si>
    <t>Internacional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</si>
  <si>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</si>
  <si>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</si>
  <si>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</si>
  <si>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</si>
  <si>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</si>
  <si>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</si>
  <si>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</si>
  <si>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</si>
  <si>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</si>
  <si>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</si>
  <si>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</si>
  <si>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</si>
  <si>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</si>
  <si>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</si>
  <si>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</si>
  <si>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</si>
  <si>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</si>
  <si>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</si>
  <si>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</si>
  <si>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50017</t>
  </si>
  <si>
    <t>Hipervínculoalasfacturasocomprobantes</t>
  </si>
  <si>
    <t>GARCIA</t>
  </si>
  <si>
    <t>http://www.utsoe.edu.mx/transparencia/2021/tercer_trimestre/fraccion9/normatividad.pdf</t>
  </si>
  <si>
    <t>ANGEL</t>
  </si>
  <si>
    <t>CUEVAS</t>
  </si>
  <si>
    <t>DAVALOS</t>
  </si>
  <si>
    <t>Jefe del Departamento de actividades Deportivas</t>
  </si>
  <si>
    <t>Jornada 1 del Encuentro Deportivo y Cultural</t>
  </si>
  <si>
    <t>Queretaro</t>
  </si>
  <si>
    <t>Chofer de Confianza</t>
  </si>
  <si>
    <t>JOSE JESUS</t>
  </si>
  <si>
    <t>GONZALEZ</t>
  </si>
  <si>
    <t>Congreso Educando para la vida</t>
  </si>
  <si>
    <t>Toluca</t>
  </si>
  <si>
    <t>Entrega de oficios en la secretaria de Educacion</t>
  </si>
  <si>
    <t>Participacion Hannover Leon</t>
  </si>
  <si>
    <t>Leon</t>
  </si>
  <si>
    <t>Traslado de Conferencista San miguel de Allende</t>
  </si>
  <si>
    <t>San miguel de Allende</t>
  </si>
  <si>
    <t>Asistente del Departamento de Recursos Materiales</t>
  </si>
  <si>
    <t>JUAN CARLOS</t>
  </si>
  <si>
    <t>PARAMO</t>
  </si>
  <si>
    <t>MORENO</t>
  </si>
  <si>
    <t>Camara nacional de indutria del vestido</t>
  </si>
  <si>
    <t>Profesor de Tiempo Completo</t>
  </si>
  <si>
    <t xml:space="preserve">MA ELENA </t>
  </si>
  <si>
    <t>LOPEZ</t>
  </si>
  <si>
    <t>RAMIREZ</t>
  </si>
  <si>
    <t>Participacion en la feria agroalimentaria</t>
  </si>
  <si>
    <t>Jornada 2 del Encuentro Deportivo y Cultural</t>
  </si>
  <si>
    <t>Entrega de documentacion para la acreditacion de la carrera de IASYP</t>
  </si>
  <si>
    <t>Ciudad de Mexico</t>
  </si>
  <si>
    <t>Asistencia al encuentro deportivo y cultural TRY O-OUT 2021</t>
  </si>
  <si>
    <t>http://www.utsoe.edu.mx/transparencia/2021/cuarto_trimestre/fraccion9/aviso_comision_angelcd_queretaro_12noviembre2021.pdf</t>
  </si>
  <si>
    <t>http://www.utsoe.edu.mx/transparencia/2021/cuarto_trimestre/fraccion9/aviso_comision_jose jesusgg_toluca_27octubre2021.pdf</t>
  </si>
  <si>
    <t>http://www.utsoe.edu.mx/transparencia/2021/cuarto_trimestre/fraccion9/aviso_comision_jose jesusgg_sanmigueldeallende_27octubre2021.pdf</t>
  </si>
  <si>
    <t>http://www.utsoe.edu.mx/transparencia/2021/cuarto_trimestre/fraccion9/facturas_angelcd_queretaro_12noviembre2021.pdf</t>
  </si>
  <si>
    <t>http://www.utsoe.edu.mx/transparencia/2021/cuarto_trimestre/fraccion9/facturas_jose jesusgg_toluca_27octubre2021.pdf</t>
  </si>
  <si>
    <t>http://www.utsoe.edu.mx/transparencia/2021/cuarto_trimestre/fraccion9/facturas_jose jesusgg_sanmigueldeallende_27octubre2021.pdf</t>
  </si>
  <si>
    <t>http://www.utsoe.edu.mx/transparencia/2021/cuarto_trimestre/fraccion9/aviso_comision_jose jesusgg_leon_08octubre2021.pdf</t>
  </si>
  <si>
    <t>http://www.utsoe.edu.mx/transparencia/2021/cuarto_trimestre/fraccion9/facturas_jose jesusgg_leon_08octubre2021.pdf</t>
  </si>
  <si>
    <t>http://www.utsoe.edu.mx/transparencia/2021/cuarto_trimestre/fraccion9/aviso_comision_jose jesusgg_guanajuato_25octubre2021.pdf</t>
  </si>
  <si>
    <t>http://www.utsoe.edu.mx/transparencia/2021/cuarto_trimestre/fraccion9/facturas_jose jesusgg_guanajuato_25octubre2021.pdf</t>
  </si>
  <si>
    <t>http://www.utsoe.edu.mx/transparencia/2021/cuarto_trimestre/fraccion9/aviso_comision_juan carlospm_guanajuato_27octubre2021.pdf</t>
  </si>
  <si>
    <t>http://www.utsoe.edu.mx/transparencia/2021/cuarto_trimestre/fraccion9/facturas_juan carlospm_guanajuato_27octubre2021.pdf</t>
  </si>
  <si>
    <t>moroleon</t>
  </si>
  <si>
    <t>http://www.utsoe.edu.mx/transparencia/2021/cuarto_trimestre/fraccion9/aviso_comision_jose jesusgg_moroleon_10noviembre2021.pdf</t>
  </si>
  <si>
    <t>http://www.utsoe.edu.mx/transparencia/2021/cuarto_trimestre/fraccion9/facturas_jose jesusgg_moroleon_10noviembre2021.pdf</t>
  </si>
  <si>
    <t>http://www.utsoe.edu.mx/transparencia/2021/cuarto_trimestre/fraccion9/aviso_comision_ma elena lr_leon_19noviembre2021.pdf</t>
  </si>
  <si>
    <t>http://www.utsoe.edu.mx/transparencia/2021/cuarto_trimestre/fraccion9/facturas_ma elena lr_leon_19noviembre2021.pdf</t>
  </si>
  <si>
    <t>http://www.utsoe.edu.mx/transparencia/2021/cuarto_trimestre/fraccion9/aviso_comision_angelcd_sanmigueldeallende_19noviembre2021.pdf</t>
  </si>
  <si>
    <t>http://www.utsoe.edu.mx/transparencia/2021/cuarto_trimestre/fraccion9/facturas_angelcd_sanmigueldeallende_19noviembre2021.pdf</t>
  </si>
  <si>
    <t>http://www.utsoe.edu.mx/transparencia/2021/cuarto_trimestre/fraccion9/aviso_comision_jose jesusgg_ciudaddemexico_05noviembre2021.pdf</t>
  </si>
  <si>
    <t>http://www.utsoe.edu.mx/transparencia/2021/cuarto_trimestre/fraccion9/facturas_jose jesusgg_ciudaddemexicomexico_05noviembre2021.pdf</t>
  </si>
  <si>
    <t>http://www.utsoe.edu.mx/transparencia/2021/cuarto_trimestre/fraccion9/aviso_comision_jose jesusgg_queretaro_12noviembre2021.pdf</t>
  </si>
  <si>
    <t>http://www.utsoe.edu.mx/transparencia/2021/cuarto_trimestre/fraccion9/facturas_jose jesusgg_queretaro_12noviembre2021.pdf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</si>
</sst>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0" borderId="1" xfId="2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4" fillId="0" borderId="0" xfId="2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soe.edu.mx/transparencia/2021/cuarto_trimestre/fraccion9/aviso_comision_ma%20elena%20lr_leon_19noviembre2021.pdf" TargetMode="External"/><Relationship Id="rId3" Type="http://schemas.openxmlformats.org/officeDocument/2006/relationships/hyperlink" Target="http://www.utsoe.edu.mx/transparencia/2021/cuarto_trimestre/fraccion9/aviso_comision_jose%20jesusgg_leon_08octubre2021.pdf" TargetMode="External"/><Relationship Id="rId7" Type="http://schemas.openxmlformats.org/officeDocument/2006/relationships/hyperlink" Target="http://www.utsoe.edu.mx/transparencia/2021/cuarto_trimestre/fraccion9/aviso_comision_juan%20carlospm_guanajuato_27octubre202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utsoe.edu.mx/transparencia/2021/cuarto_trimestre/fraccion9/aviso_comision_jose%20jesusgg_sanmigueldeallende_27octubre2021.pdf" TargetMode="External"/><Relationship Id="rId1" Type="http://schemas.openxmlformats.org/officeDocument/2006/relationships/hyperlink" Target="http://www.utsoe.edu.mx/transparencia/2021/cuarto_trimestre/fraccion9/aviso_comision_jose%20jesusgg_toluca_27octubre2021.pdf" TargetMode="External"/><Relationship Id="rId6" Type="http://schemas.openxmlformats.org/officeDocument/2006/relationships/hyperlink" Target="http://www.utsoe.edu.mx/transparencia/2021/cuarto_trimestre/fraccion9/aviso_comision_jose%20jesusgg_guanajuato_25octubre2021.pdf" TargetMode="External"/><Relationship Id="rId11" Type="http://schemas.openxmlformats.org/officeDocument/2006/relationships/hyperlink" Target="http://www.utsoe.edu.mx/transparencia/2021/cuarto_trimestre/fraccion9/aviso_comision_jose%20jesusgg_queretaro_12noviembre2021.pdf" TargetMode="External"/><Relationship Id="rId5" Type="http://schemas.openxmlformats.org/officeDocument/2006/relationships/hyperlink" Target="http://www.utsoe.edu.mx/transparencia/2021/cuarto_trimestre/fraccion9/aviso_comision_angelcd_queretaro_12noviembre2021.pdf" TargetMode="External"/><Relationship Id="rId10" Type="http://schemas.openxmlformats.org/officeDocument/2006/relationships/hyperlink" Target="http://www.utsoe.edu.mx/transparencia/2021/cuarto_trimestre/fraccion9/aviso_comision_jose%20jesusgg_ciudaddemexico_05noviembre2021.pdf" TargetMode="External"/><Relationship Id="rId4" Type="http://schemas.openxmlformats.org/officeDocument/2006/relationships/hyperlink" Target="http://www.utsoe.edu.mx/transparencia/2021/cuarto_trimestre/fraccion9/aviso_comision_jose%20jesusgg_moroleon_10noviembre2021.pdf" TargetMode="External"/><Relationship Id="rId9" Type="http://schemas.openxmlformats.org/officeDocument/2006/relationships/hyperlink" Target="http://www.utsoe.edu.mx/transparencia/2021/cuarto_trimestre/fraccion9/aviso_comision_angelcd_sanmigueldeallende_19noviembre20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soe.edu.mx/transparencia/2021/cuarto_trimestre/fraccion9/facturas_jose%20jesusgg_moroleon_10noviembre2021.pdf" TargetMode="External"/><Relationship Id="rId3" Type="http://schemas.openxmlformats.org/officeDocument/2006/relationships/hyperlink" Target="http://www.utsoe.edu.mx/transparencia/2021/cuarto_trimestre/fraccion9/facturas_jose%20jesusgg_toluca_27octubre2021.pdf" TargetMode="External"/><Relationship Id="rId7" Type="http://schemas.openxmlformats.org/officeDocument/2006/relationships/hyperlink" Target="http://www.utsoe.edu.mx/transparencia/2021/cuarto_trimestre/fraccion9/facturas_juan%20carlospm_guanajuato_27octubre2021.pdf" TargetMode="External"/><Relationship Id="rId12" Type="http://schemas.openxmlformats.org/officeDocument/2006/relationships/hyperlink" Target="http://www.utsoe.edu.mx/transparencia/2021/cuarto_trimestre/fraccion9/facturas_jose%20jesusgg_queretaro_12noviembre2021.pdf" TargetMode="External"/><Relationship Id="rId2" Type="http://schemas.openxmlformats.org/officeDocument/2006/relationships/hyperlink" Target="http://www.utsoe.edu.mx/transparencia/2021/tercer_trimestre/fraccion9/facturas_anamariagh_puebla_12agosto21.pdf" TargetMode="External"/><Relationship Id="rId1" Type="http://schemas.openxmlformats.org/officeDocument/2006/relationships/hyperlink" Target="http://www.utsoe.edu.mx/transparencia/2021/cuarto_trimestre/fraccion9/facturas_angelcd_queretaro_12noviembre2021.pdf" TargetMode="External"/><Relationship Id="rId6" Type="http://schemas.openxmlformats.org/officeDocument/2006/relationships/hyperlink" Target="http://www.utsoe.edu.mx/transparencia/2021/cuarto_trimestre/fraccion9/facturas_jose%20jesusgg_guanajuato_25octubre2021.pdf" TargetMode="External"/><Relationship Id="rId11" Type="http://schemas.openxmlformats.org/officeDocument/2006/relationships/hyperlink" Target="http://www.utsoe.edu.mx/transparencia/2021/cuarto_trimestre/fraccion9/facturas_jose%20jesusgg_ciudaddemexicomexico_05noviembre2021.pdf" TargetMode="External"/><Relationship Id="rId5" Type="http://schemas.openxmlformats.org/officeDocument/2006/relationships/hyperlink" Target="http://www.utsoe.edu.mx/transparencia/2021/cuarto_trimestre/fraccion9/facturas_jose%20jesusgg_leon_08octubre2021.pdf" TargetMode="External"/><Relationship Id="rId10" Type="http://schemas.openxmlformats.org/officeDocument/2006/relationships/hyperlink" Target="http://www.utsoe.edu.mx/transparencia/2021/cuarto_trimestre/fraccion9/facturas_angelcd_sanmigueldeallende_19noviembre2021.pdf" TargetMode="External"/><Relationship Id="rId4" Type="http://schemas.openxmlformats.org/officeDocument/2006/relationships/hyperlink" Target="http://www.utsoe.edu.mx/transparencia/2021/cuarto_trimestre/fraccion9/facturas_jose%20jesusgg_sanmigueldeallende_27octubre2021.pdf" TargetMode="External"/><Relationship Id="rId9" Type="http://schemas.openxmlformats.org/officeDocument/2006/relationships/hyperlink" Target="http://www.utsoe.edu.mx/transparencia/2021/cuarto_trimestre/fraccion9/facturas_ma%20elena%20lr_leon_19noviembr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66.85546875" bestFit="1" customWidth="1"/>
    <col min="8" max="8" width="33.42578125" bestFit="1" customWidth="1"/>
    <col min="9" max="9" width="14.140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89.28515625" customWidth="1"/>
    <col min="24" max="24" width="33.85546875" customWidth="1"/>
    <col min="25" max="25" width="35.28515625" customWidth="1"/>
    <col min="26" max="26" width="46" customWidth="1"/>
    <col min="27" max="27" width="19.28515625" customWidth="1"/>
    <col min="28" max="28" width="60" customWidth="1"/>
    <col min="29" max="29" width="47.140625" customWidth="1"/>
    <col min="30" max="30" width="117.42578125" customWidth="1"/>
    <col min="31" max="31" width="46" customWidth="1"/>
    <col min="32" max="32" width="8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37" width="9.140625" customWidth="1"/>
    <col min="38" max="38" width="80.5703125" customWidth="1"/>
  </cols>
  <sheetData>
    <row r="1" spans="1:3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7</v>
      </c>
      <c r="N4" s="7" t="s">
        <v>9</v>
      </c>
      <c r="O4" s="7" t="s">
        <v>11</v>
      </c>
      <c r="P4" s="7" t="s">
        <v>12</v>
      </c>
      <c r="Q4" s="7" t="s">
        <v>7</v>
      </c>
      <c r="R4" s="7" t="s">
        <v>7</v>
      </c>
      <c r="S4" s="7" t="s">
        <v>7</v>
      </c>
      <c r="T4" s="7" t="s">
        <v>7</v>
      </c>
      <c r="U4" s="7" t="s">
        <v>7</v>
      </c>
      <c r="V4" s="7" t="s">
        <v>7</v>
      </c>
      <c r="W4" s="7" t="s">
        <v>10</v>
      </c>
      <c r="X4" s="7" t="s">
        <v>8</v>
      </c>
      <c r="Y4" s="7" t="s">
        <v>8</v>
      </c>
      <c r="Z4" s="7" t="s">
        <v>13</v>
      </c>
      <c r="AA4" s="7" t="s">
        <v>12</v>
      </c>
      <c r="AB4" s="7" t="s">
        <v>12</v>
      </c>
      <c r="AC4" s="7" t="s">
        <v>8</v>
      </c>
      <c r="AD4" s="7" t="s">
        <v>14</v>
      </c>
      <c r="AE4" s="7" t="s">
        <v>13</v>
      </c>
      <c r="AF4" s="7" t="s">
        <v>14</v>
      </c>
      <c r="AG4" s="7" t="s">
        <v>10</v>
      </c>
      <c r="AH4" s="7" t="s">
        <v>8</v>
      </c>
      <c r="AI4" s="7" t="s">
        <v>15</v>
      </c>
      <c r="AJ4" s="7" t="s">
        <v>16</v>
      </c>
    </row>
    <row r="5" spans="1:36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9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 s="7">
        <v>2021</v>
      </c>
      <c r="B8" s="3">
        <v>44470</v>
      </c>
      <c r="C8" s="3">
        <v>44561</v>
      </c>
      <c r="D8" s="7" t="s">
        <v>90</v>
      </c>
      <c r="E8" s="7" t="s">
        <v>91</v>
      </c>
      <c r="F8" s="7" t="s">
        <v>127</v>
      </c>
      <c r="G8" s="7" t="str">
        <f>+F8</f>
        <v>Jefe del Departamento de actividades Deportivas</v>
      </c>
      <c r="H8" s="7" t="s">
        <v>92</v>
      </c>
      <c r="I8" s="7" t="s">
        <v>124</v>
      </c>
      <c r="J8" s="8" t="s">
        <v>125</v>
      </c>
      <c r="K8" s="8" t="s">
        <v>126</v>
      </c>
      <c r="L8" s="7" t="s">
        <v>93</v>
      </c>
      <c r="M8" s="8" t="s">
        <v>128</v>
      </c>
      <c r="N8" s="7" t="s">
        <v>94</v>
      </c>
      <c r="O8" s="7">
        <v>6</v>
      </c>
      <c r="P8" s="7">
        <v>2760</v>
      </c>
      <c r="Q8" s="7" t="s">
        <v>95</v>
      </c>
      <c r="R8" s="7" t="s">
        <v>96</v>
      </c>
      <c r="S8" s="7" t="s">
        <v>97</v>
      </c>
      <c r="T8" s="7" t="s">
        <v>98</v>
      </c>
      <c r="U8" s="7" t="s">
        <v>129</v>
      </c>
      <c r="V8" s="8" t="s">
        <v>129</v>
      </c>
      <c r="W8" s="7" t="str">
        <f>+M8</f>
        <v>Jornada 1 del Encuentro Deportivo y Cultural</v>
      </c>
      <c r="X8" s="3">
        <v>44512</v>
      </c>
      <c r="Y8" s="3">
        <v>44513</v>
      </c>
      <c r="Z8" s="7">
        <v>1</v>
      </c>
      <c r="AA8" s="7">
        <v>2324.0100000000002</v>
      </c>
      <c r="AB8" s="7">
        <v>435.99</v>
      </c>
      <c r="AC8" s="3">
        <f>+X8</f>
        <v>44512</v>
      </c>
      <c r="AD8" s="9" t="s">
        <v>154</v>
      </c>
      <c r="AE8" s="7">
        <v>1</v>
      </c>
      <c r="AF8" s="9" t="s">
        <v>123</v>
      </c>
      <c r="AG8" s="7" t="s">
        <v>99</v>
      </c>
      <c r="AH8" s="3">
        <v>44518</v>
      </c>
      <c r="AI8" s="7"/>
      <c r="AJ8" s="7" t="s">
        <v>91</v>
      </c>
    </row>
    <row r="9" spans="1:36" s="5" customFormat="1" x14ac:dyDescent="0.25">
      <c r="A9" s="7">
        <v>2021</v>
      </c>
      <c r="B9" s="3">
        <v>44470</v>
      </c>
      <c r="C9" s="3">
        <v>44561</v>
      </c>
      <c r="D9" s="7" t="s">
        <v>90</v>
      </c>
      <c r="E9" s="7" t="s">
        <v>91</v>
      </c>
      <c r="F9" s="8" t="s">
        <v>130</v>
      </c>
      <c r="G9" s="7" t="str">
        <f t="shared" ref="G9:G18" si="0">+F9</f>
        <v>Chofer de Confianza</v>
      </c>
      <c r="H9" s="7" t="s">
        <v>92</v>
      </c>
      <c r="I9" s="8" t="s">
        <v>131</v>
      </c>
      <c r="J9" s="8" t="s">
        <v>122</v>
      </c>
      <c r="K9" s="8" t="s">
        <v>132</v>
      </c>
      <c r="L9" s="7" t="s">
        <v>93</v>
      </c>
      <c r="M9" s="8" t="s">
        <v>133</v>
      </c>
      <c r="N9" s="7" t="s">
        <v>94</v>
      </c>
      <c r="O9" s="7">
        <v>1</v>
      </c>
      <c r="P9" s="7">
        <v>5000</v>
      </c>
      <c r="Q9" s="7" t="s">
        <v>95</v>
      </c>
      <c r="R9" s="7" t="s">
        <v>96</v>
      </c>
      <c r="S9" s="7" t="s">
        <v>97</v>
      </c>
      <c r="T9" s="7" t="s">
        <v>98</v>
      </c>
      <c r="U9" s="7" t="s">
        <v>134</v>
      </c>
      <c r="V9" s="8" t="s">
        <v>134</v>
      </c>
      <c r="W9" s="7" t="str">
        <f t="shared" ref="W9:W13" si="1">+M9</f>
        <v>Congreso Educando para la vida</v>
      </c>
      <c r="X9" s="3">
        <v>44496</v>
      </c>
      <c r="Y9" s="3">
        <v>44496</v>
      </c>
      <c r="Z9" s="7">
        <v>2</v>
      </c>
      <c r="AA9" s="7">
        <f>5000-2982</f>
        <v>2018</v>
      </c>
      <c r="AB9" s="7">
        <v>2982</v>
      </c>
      <c r="AC9" s="3">
        <f t="shared" ref="AC9:AC13" si="2">+X9</f>
        <v>44496</v>
      </c>
      <c r="AD9" s="9" t="s">
        <v>155</v>
      </c>
      <c r="AE9" s="7">
        <v>2</v>
      </c>
      <c r="AF9" s="9" t="s">
        <v>123</v>
      </c>
      <c r="AG9" s="7" t="s">
        <v>99</v>
      </c>
      <c r="AH9" s="3">
        <v>44496</v>
      </c>
      <c r="AI9" s="7"/>
      <c r="AJ9" s="7" t="s">
        <v>91</v>
      </c>
    </row>
    <row r="10" spans="1:36" x14ac:dyDescent="0.25">
      <c r="A10" s="7">
        <v>2021</v>
      </c>
      <c r="B10" s="3">
        <v>44470</v>
      </c>
      <c r="C10" s="3">
        <v>44561</v>
      </c>
      <c r="D10" s="7" t="s">
        <v>90</v>
      </c>
      <c r="E10" s="7" t="s">
        <v>91</v>
      </c>
      <c r="F10" s="8" t="s">
        <v>130</v>
      </c>
      <c r="G10" s="7" t="str">
        <f t="shared" si="0"/>
        <v>Chofer de Confianza</v>
      </c>
      <c r="H10" s="7" t="s">
        <v>92</v>
      </c>
      <c r="I10" s="8" t="s">
        <v>131</v>
      </c>
      <c r="J10" s="8" t="s">
        <v>122</v>
      </c>
      <c r="K10" s="8" t="s">
        <v>132</v>
      </c>
      <c r="L10" s="7" t="s">
        <v>93</v>
      </c>
      <c r="M10" s="8" t="s">
        <v>135</v>
      </c>
      <c r="N10" s="7" t="s">
        <v>94</v>
      </c>
      <c r="O10" s="7">
        <v>1</v>
      </c>
      <c r="P10" s="7">
        <v>150</v>
      </c>
      <c r="Q10" s="7" t="s">
        <v>95</v>
      </c>
      <c r="R10" s="7" t="s">
        <v>96</v>
      </c>
      <c r="S10" s="7" t="s">
        <v>97</v>
      </c>
      <c r="T10" s="7" t="s">
        <v>98</v>
      </c>
      <c r="U10" s="8" t="s">
        <v>96</v>
      </c>
      <c r="V10" s="8" t="s">
        <v>139</v>
      </c>
      <c r="W10" s="7" t="str">
        <f t="shared" si="1"/>
        <v>Entrega de oficios en la secretaria de Educacion</v>
      </c>
      <c r="X10" s="3">
        <v>44496</v>
      </c>
      <c r="Y10" s="3">
        <v>44496</v>
      </c>
      <c r="Z10" s="7">
        <v>3</v>
      </c>
      <c r="AA10" s="7">
        <v>150</v>
      </c>
      <c r="AB10" s="7">
        <v>0</v>
      </c>
      <c r="AC10" s="3">
        <f t="shared" si="2"/>
        <v>44496</v>
      </c>
      <c r="AD10" s="9" t="s">
        <v>156</v>
      </c>
      <c r="AE10" s="7">
        <v>3</v>
      </c>
      <c r="AF10" s="9" t="s">
        <v>123</v>
      </c>
      <c r="AG10" s="7" t="s">
        <v>99</v>
      </c>
      <c r="AH10" s="3">
        <v>44496</v>
      </c>
      <c r="AI10" s="7"/>
      <c r="AJ10" s="7" t="s">
        <v>91</v>
      </c>
    </row>
    <row r="11" spans="1:36" x14ac:dyDescent="0.25">
      <c r="A11" s="7">
        <v>2021</v>
      </c>
      <c r="B11" s="3">
        <v>44470</v>
      </c>
      <c r="C11" s="3">
        <v>44561</v>
      </c>
      <c r="D11" s="7" t="s">
        <v>90</v>
      </c>
      <c r="E11" s="7" t="s">
        <v>91</v>
      </c>
      <c r="F11" s="8" t="s">
        <v>130</v>
      </c>
      <c r="G11" s="7" t="str">
        <f t="shared" si="0"/>
        <v>Chofer de Confianza</v>
      </c>
      <c r="H11" s="7" t="s">
        <v>92</v>
      </c>
      <c r="I11" s="8" t="s">
        <v>131</v>
      </c>
      <c r="J11" s="8" t="s">
        <v>122</v>
      </c>
      <c r="K11" s="8" t="s">
        <v>132</v>
      </c>
      <c r="L11" s="7" t="s">
        <v>93</v>
      </c>
      <c r="M11" s="7" t="s">
        <v>136</v>
      </c>
      <c r="N11" s="7" t="s">
        <v>94</v>
      </c>
      <c r="O11" s="7">
        <v>1</v>
      </c>
      <c r="P11" s="7">
        <v>150</v>
      </c>
      <c r="Q11" s="7" t="s">
        <v>95</v>
      </c>
      <c r="R11" s="7" t="s">
        <v>96</v>
      </c>
      <c r="S11" s="7" t="s">
        <v>97</v>
      </c>
      <c r="T11" s="7" t="s">
        <v>98</v>
      </c>
      <c r="U11" s="8" t="s">
        <v>96</v>
      </c>
      <c r="V11" s="8" t="s">
        <v>137</v>
      </c>
      <c r="W11" s="7" t="str">
        <f t="shared" si="1"/>
        <v>Participacion Hannover Leon</v>
      </c>
      <c r="X11" s="3">
        <v>44477</v>
      </c>
      <c r="Y11" s="3">
        <v>44477</v>
      </c>
      <c r="Z11" s="7">
        <v>4</v>
      </c>
      <c r="AA11" s="7">
        <v>150</v>
      </c>
      <c r="AB11" s="8">
        <v>0</v>
      </c>
      <c r="AC11" s="3">
        <f t="shared" si="2"/>
        <v>44477</v>
      </c>
      <c r="AD11" s="9" t="s">
        <v>160</v>
      </c>
      <c r="AE11" s="7">
        <v>4</v>
      </c>
      <c r="AF11" s="9" t="s">
        <v>123</v>
      </c>
      <c r="AG11" s="7" t="s">
        <v>99</v>
      </c>
      <c r="AH11" s="3">
        <v>44477</v>
      </c>
      <c r="AI11" s="7"/>
      <c r="AJ11" s="7" t="s">
        <v>91</v>
      </c>
    </row>
    <row r="12" spans="1:36" x14ac:dyDescent="0.25">
      <c r="A12" s="7">
        <v>2021</v>
      </c>
      <c r="B12" s="3">
        <v>44470</v>
      </c>
      <c r="C12" s="3">
        <v>44561</v>
      </c>
      <c r="D12" s="7" t="s">
        <v>90</v>
      </c>
      <c r="E12" s="7" t="s">
        <v>91</v>
      </c>
      <c r="F12" s="8" t="s">
        <v>130</v>
      </c>
      <c r="G12" s="8" t="str">
        <f t="shared" si="0"/>
        <v>Chofer de Confianza</v>
      </c>
      <c r="H12" s="8" t="s">
        <v>92</v>
      </c>
      <c r="I12" s="8" t="s">
        <v>131</v>
      </c>
      <c r="J12" s="8" t="s">
        <v>122</v>
      </c>
      <c r="K12" s="8" t="s">
        <v>132</v>
      </c>
      <c r="L12" s="8" t="s">
        <v>93</v>
      </c>
      <c r="M12" s="8" t="s">
        <v>138</v>
      </c>
      <c r="N12" s="8" t="s">
        <v>94</v>
      </c>
      <c r="O12" s="8">
        <v>1</v>
      </c>
      <c r="P12" s="8">
        <v>387</v>
      </c>
      <c r="Q12" s="8" t="s">
        <v>95</v>
      </c>
      <c r="R12" s="8" t="s">
        <v>96</v>
      </c>
      <c r="S12" s="8" t="s">
        <v>97</v>
      </c>
      <c r="T12" s="8" t="s">
        <v>98</v>
      </c>
      <c r="U12" s="8" t="s">
        <v>96</v>
      </c>
      <c r="V12" s="8" t="s">
        <v>96</v>
      </c>
      <c r="W12" s="8" t="str">
        <f t="shared" si="1"/>
        <v>Traslado de Conferencista San miguel de Allende</v>
      </c>
      <c r="X12" s="3">
        <v>44494</v>
      </c>
      <c r="Y12" s="3">
        <v>44494</v>
      </c>
      <c r="Z12" s="8">
        <v>5</v>
      </c>
      <c r="AA12" s="8">
        <v>387</v>
      </c>
      <c r="AB12" s="8">
        <v>0</v>
      </c>
      <c r="AC12" s="10">
        <f t="shared" si="2"/>
        <v>44494</v>
      </c>
      <c r="AD12" s="9" t="s">
        <v>162</v>
      </c>
      <c r="AE12" s="8">
        <v>5</v>
      </c>
      <c r="AF12" s="9" t="s">
        <v>123</v>
      </c>
      <c r="AG12" s="8" t="s">
        <v>99</v>
      </c>
      <c r="AH12" s="3">
        <v>44494</v>
      </c>
      <c r="AJ12" s="8" t="s">
        <v>91</v>
      </c>
    </row>
    <row r="13" spans="1:36" x14ac:dyDescent="0.25">
      <c r="A13" s="7">
        <v>2021</v>
      </c>
      <c r="B13" s="3">
        <v>44470</v>
      </c>
      <c r="C13" s="3">
        <v>44561</v>
      </c>
      <c r="D13" s="7" t="s">
        <v>90</v>
      </c>
      <c r="E13" s="7" t="s">
        <v>91</v>
      </c>
      <c r="F13" s="8" t="s">
        <v>140</v>
      </c>
      <c r="G13" s="8" t="str">
        <f t="shared" si="0"/>
        <v>Asistente del Departamento de Recursos Materiales</v>
      </c>
      <c r="H13" s="8" t="s">
        <v>92</v>
      </c>
      <c r="I13" s="8" t="s">
        <v>141</v>
      </c>
      <c r="J13" s="8" t="s">
        <v>142</v>
      </c>
      <c r="K13" s="8" t="s">
        <v>143</v>
      </c>
      <c r="L13" s="8" t="s">
        <v>93</v>
      </c>
      <c r="M13" s="8" t="s">
        <v>135</v>
      </c>
      <c r="N13" s="8" t="s">
        <v>94</v>
      </c>
      <c r="O13" s="8">
        <v>1</v>
      </c>
      <c r="P13" s="8">
        <v>181</v>
      </c>
      <c r="Q13" s="8" t="s">
        <v>95</v>
      </c>
      <c r="R13" s="8" t="s">
        <v>96</v>
      </c>
      <c r="S13" s="8" t="s">
        <v>97</v>
      </c>
      <c r="T13" s="8" t="s">
        <v>98</v>
      </c>
      <c r="U13" s="8" t="s">
        <v>96</v>
      </c>
      <c r="V13" s="8" t="s">
        <v>96</v>
      </c>
      <c r="W13" s="8" t="str">
        <f t="shared" si="1"/>
        <v>Entrega de oficios en la secretaria de Educacion</v>
      </c>
      <c r="X13" s="3">
        <v>44496</v>
      </c>
      <c r="Y13" s="3">
        <v>44496</v>
      </c>
      <c r="Z13" s="8">
        <v>6</v>
      </c>
      <c r="AA13" s="8">
        <v>181</v>
      </c>
      <c r="AB13" s="8">
        <v>0</v>
      </c>
      <c r="AC13" s="10">
        <f t="shared" si="2"/>
        <v>44496</v>
      </c>
      <c r="AD13" s="9" t="s">
        <v>164</v>
      </c>
      <c r="AE13">
        <v>6</v>
      </c>
      <c r="AF13" s="9" t="s">
        <v>123</v>
      </c>
      <c r="AG13" s="8" t="s">
        <v>99</v>
      </c>
      <c r="AH13" s="3">
        <v>44496</v>
      </c>
      <c r="AJ13" s="8" t="s">
        <v>91</v>
      </c>
    </row>
    <row r="14" spans="1:36" s="7" customFormat="1" x14ac:dyDescent="0.25">
      <c r="A14" s="7">
        <v>2021</v>
      </c>
      <c r="B14" s="3">
        <v>44470</v>
      </c>
      <c r="C14" s="3">
        <v>44561</v>
      </c>
      <c r="D14" s="7" t="s">
        <v>90</v>
      </c>
      <c r="E14" s="7" t="s">
        <v>91</v>
      </c>
      <c r="F14" s="8" t="s">
        <v>130</v>
      </c>
      <c r="G14" s="7" t="str">
        <f t="shared" si="0"/>
        <v>Chofer de Confianza</v>
      </c>
      <c r="H14" s="7" t="s">
        <v>92</v>
      </c>
      <c r="I14" s="8" t="s">
        <v>131</v>
      </c>
      <c r="J14" s="8" t="s">
        <v>122</v>
      </c>
      <c r="K14" s="8" t="s">
        <v>132</v>
      </c>
      <c r="L14" s="7" t="s">
        <v>93</v>
      </c>
      <c r="M14" s="7" t="s">
        <v>144</v>
      </c>
      <c r="N14" s="7" t="s">
        <v>94</v>
      </c>
      <c r="O14" s="7">
        <v>1</v>
      </c>
      <c r="P14" s="7">
        <v>120</v>
      </c>
      <c r="Q14" s="7" t="s">
        <v>95</v>
      </c>
      <c r="R14" s="7" t="s">
        <v>96</v>
      </c>
      <c r="S14" s="7" t="s">
        <v>97</v>
      </c>
      <c r="T14" s="7" t="s">
        <v>98</v>
      </c>
      <c r="U14" s="8" t="s">
        <v>96</v>
      </c>
      <c r="V14" s="8" t="s">
        <v>166</v>
      </c>
      <c r="W14" s="7" t="str">
        <f t="shared" ref="W14:W15" si="3">+M14</f>
        <v>Camara nacional de indutria del vestido</v>
      </c>
      <c r="X14" s="3">
        <v>44510</v>
      </c>
      <c r="Y14" s="3">
        <v>44510</v>
      </c>
      <c r="Z14" s="7">
        <v>7</v>
      </c>
      <c r="AA14" s="7">
        <v>120</v>
      </c>
      <c r="AB14" s="8">
        <v>0</v>
      </c>
      <c r="AC14" s="3">
        <f t="shared" ref="AC14:AC15" si="4">+X14</f>
        <v>44510</v>
      </c>
      <c r="AD14" s="9" t="s">
        <v>167</v>
      </c>
      <c r="AE14" s="7">
        <v>7</v>
      </c>
      <c r="AF14" s="9" t="s">
        <v>123</v>
      </c>
      <c r="AG14" s="7" t="s">
        <v>99</v>
      </c>
      <c r="AH14" s="3">
        <v>44510</v>
      </c>
      <c r="AJ14" s="7" t="s">
        <v>91</v>
      </c>
    </row>
    <row r="15" spans="1:36" x14ac:dyDescent="0.25">
      <c r="A15">
        <v>2021</v>
      </c>
      <c r="B15" s="3">
        <v>44470</v>
      </c>
      <c r="C15" s="3">
        <v>44561</v>
      </c>
      <c r="D15" t="s">
        <v>90</v>
      </c>
      <c r="E15" t="s">
        <v>91</v>
      </c>
      <c r="F15" s="8" t="s">
        <v>145</v>
      </c>
      <c r="G15" t="str">
        <f t="shared" si="0"/>
        <v>Profesor de Tiempo Completo</v>
      </c>
      <c r="H15" t="s">
        <v>92</v>
      </c>
      <c r="I15" s="8" t="s">
        <v>146</v>
      </c>
      <c r="J15" s="8" t="s">
        <v>147</v>
      </c>
      <c r="K15" s="8" t="s">
        <v>148</v>
      </c>
      <c r="L15" s="8" t="s">
        <v>93</v>
      </c>
      <c r="M15" s="8" t="s">
        <v>149</v>
      </c>
      <c r="N15" s="8" t="s">
        <v>94</v>
      </c>
      <c r="O15">
        <v>1</v>
      </c>
      <c r="P15">
        <v>120</v>
      </c>
      <c r="Q15" t="s">
        <v>95</v>
      </c>
      <c r="R15" t="s">
        <v>96</v>
      </c>
      <c r="S15" t="s">
        <v>97</v>
      </c>
      <c r="T15" t="s">
        <v>98</v>
      </c>
      <c r="U15" s="8" t="s">
        <v>96</v>
      </c>
      <c r="V15" s="8" t="s">
        <v>137</v>
      </c>
      <c r="W15" t="str">
        <f t="shared" si="3"/>
        <v>Participacion en la feria agroalimentaria</v>
      </c>
      <c r="X15" s="3">
        <v>44519</v>
      </c>
      <c r="Y15" s="3">
        <v>44519</v>
      </c>
      <c r="Z15">
        <v>8</v>
      </c>
      <c r="AA15">
        <v>120</v>
      </c>
      <c r="AB15" s="8">
        <v>0</v>
      </c>
      <c r="AC15" s="3">
        <f t="shared" si="4"/>
        <v>44519</v>
      </c>
      <c r="AD15" s="9" t="s">
        <v>169</v>
      </c>
      <c r="AE15">
        <v>8</v>
      </c>
      <c r="AF15" s="9" t="s">
        <v>123</v>
      </c>
      <c r="AG15" t="s">
        <v>99</v>
      </c>
      <c r="AH15" s="3">
        <v>44519</v>
      </c>
      <c r="AJ15" t="s">
        <v>91</v>
      </c>
    </row>
    <row r="16" spans="1:36" x14ac:dyDescent="0.25">
      <c r="A16">
        <v>2021</v>
      </c>
      <c r="B16" s="3">
        <v>44470</v>
      </c>
      <c r="C16" s="3">
        <v>44561</v>
      </c>
      <c r="D16" t="s">
        <v>90</v>
      </c>
      <c r="E16" t="s">
        <v>91</v>
      </c>
      <c r="F16" t="s">
        <v>127</v>
      </c>
      <c r="G16" t="s">
        <v>127</v>
      </c>
      <c r="H16" t="s">
        <v>92</v>
      </c>
      <c r="I16" t="s">
        <v>124</v>
      </c>
      <c r="J16" t="s">
        <v>125</v>
      </c>
      <c r="K16" t="s">
        <v>126</v>
      </c>
      <c r="L16" t="s">
        <v>93</v>
      </c>
      <c r="M16" t="s">
        <v>150</v>
      </c>
      <c r="N16" t="s">
        <v>94</v>
      </c>
      <c r="O16">
        <v>6</v>
      </c>
      <c r="P16">
        <v>1032</v>
      </c>
      <c r="Q16" t="s">
        <v>95</v>
      </c>
      <c r="R16" t="s">
        <v>96</v>
      </c>
      <c r="S16" t="s">
        <v>97</v>
      </c>
      <c r="T16" t="s">
        <v>98</v>
      </c>
      <c r="U16" t="s">
        <v>96</v>
      </c>
      <c r="V16" t="s">
        <v>139</v>
      </c>
      <c r="W16" t="s">
        <v>150</v>
      </c>
      <c r="X16" s="3">
        <v>44519</v>
      </c>
      <c r="Y16" s="3">
        <v>44519</v>
      </c>
      <c r="Z16">
        <v>9</v>
      </c>
      <c r="AA16">
        <v>740</v>
      </c>
      <c r="AB16">
        <v>292</v>
      </c>
      <c r="AC16" s="3">
        <v>44519</v>
      </c>
      <c r="AD16" s="9" t="s">
        <v>171</v>
      </c>
      <c r="AE16">
        <v>9</v>
      </c>
      <c r="AF16" s="9" t="s">
        <v>123</v>
      </c>
      <c r="AG16" t="s">
        <v>99</v>
      </c>
      <c r="AH16" s="3">
        <v>44519</v>
      </c>
      <c r="AJ16" t="s">
        <v>91</v>
      </c>
    </row>
    <row r="17" spans="1:36" s="7" customFormat="1" x14ac:dyDescent="0.25">
      <c r="A17" s="7">
        <v>2021</v>
      </c>
      <c r="B17" s="3">
        <v>44470</v>
      </c>
      <c r="C17" s="3">
        <v>44561</v>
      </c>
      <c r="D17" s="7" t="s">
        <v>90</v>
      </c>
      <c r="E17" s="7" t="s">
        <v>91</v>
      </c>
      <c r="F17" s="8" t="s">
        <v>130</v>
      </c>
      <c r="G17" s="8" t="str">
        <f t="shared" si="0"/>
        <v>Chofer de Confianza</v>
      </c>
      <c r="H17" s="8" t="s">
        <v>92</v>
      </c>
      <c r="I17" s="8" t="s">
        <v>131</v>
      </c>
      <c r="J17" s="8" t="s">
        <v>122</v>
      </c>
      <c r="K17" s="8" t="s">
        <v>132</v>
      </c>
      <c r="L17" s="8" t="s">
        <v>93</v>
      </c>
      <c r="M17" s="8" t="s">
        <v>151</v>
      </c>
      <c r="N17" s="8" t="s">
        <v>94</v>
      </c>
      <c r="O17" s="8">
        <v>1</v>
      </c>
      <c r="P17" s="8">
        <v>4460</v>
      </c>
      <c r="Q17" s="8" t="s">
        <v>95</v>
      </c>
      <c r="R17" s="8" t="s">
        <v>96</v>
      </c>
      <c r="S17" s="8" t="s">
        <v>97</v>
      </c>
      <c r="T17" s="8" t="s">
        <v>98</v>
      </c>
      <c r="U17" s="8" t="s">
        <v>152</v>
      </c>
      <c r="V17" s="8" t="s">
        <v>152</v>
      </c>
      <c r="W17" s="8" t="str">
        <f t="shared" ref="W17" si="5">+M17</f>
        <v>Entrega de documentacion para la acreditacion de la carrera de IASYP</v>
      </c>
      <c r="X17" s="3">
        <v>44505</v>
      </c>
      <c r="Y17" s="3">
        <v>44505</v>
      </c>
      <c r="Z17" s="8">
        <v>10</v>
      </c>
      <c r="AA17" s="8">
        <v>2314.59</v>
      </c>
      <c r="AB17" s="8">
        <v>2145.41</v>
      </c>
      <c r="AC17" s="10">
        <f t="shared" ref="AC17" si="6">+X17</f>
        <v>44505</v>
      </c>
      <c r="AD17" s="9" t="s">
        <v>173</v>
      </c>
      <c r="AE17" s="8">
        <v>10</v>
      </c>
      <c r="AF17" s="9" t="s">
        <v>123</v>
      </c>
      <c r="AG17" s="8" t="s">
        <v>99</v>
      </c>
      <c r="AH17" s="3">
        <v>44505</v>
      </c>
      <c r="AJ17" s="8" t="s">
        <v>91</v>
      </c>
    </row>
    <row r="18" spans="1:36" s="7" customFormat="1" x14ac:dyDescent="0.25">
      <c r="A18" s="7">
        <v>2021</v>
      </c>
      <c r="B18" s="3">
        <v>44470</v>
      </c>
      <c r="C18" s="3">
        <v>44561</v>
      </c>
      <c r="D18" s="7" t="s">
        <v>90</v>
      </c>
      <c r="E18" s="7" t="s">
        <v>91</v>
      </c>
      <c r="F18" s="8" t="s">
        <v>130</v>
      </c>
      <c r="G18" s="8" t="str">
        <f t="shared" si="0"/>
        <v>Chofer de Confianza</v>
      </c>
      <c r="H18" s="8" t="s">
        <v>92</v>
      </c>
      <c r="I18" s="8" t="s">
        <v>131</v>
      </c>
      <c r="J18" s="8" t="s">
        <v>122</v>
      </c>
      <c r="K18" s="8" t="s">
        <v>132</v>
      </c>
      <c r="L18" s="8" t="s">
        <v>93</v>
      </c>
      <c r="M18" s="8" t="s">
        <v>153</v>
      </c>
      <c r="N18" s="8" t="s">
        <v>94</v>
      </c>
      <c r="O18" s="8">
        <v>1</v>
      </c>
      <c r="P18" s="8">
        <v>808</v>
      </c>
      <c r="Q18" s="8" t="s">
        <v>95</v>
      </c>
      <c r="R18" s="8" t="s">
        <v>96</v>
      </c>
      <c r="S18" s="8" t="s">
        <v>97</v>
      </c>
      <c r="T18" s="8" t="s">
        <v>98</v>
      </c>
      <c r="U18" s="7" t="s">
        <v>129</v>
      </c>
      <c r="V18" s="8" t="s">
        <v>129</v>
      </c>
      <c r="W18" s="8" t="str">
        <f t="shared" ref="W18" si="7">+M18</f>
        <v>Asistencia al encuentro deportivo y cultural TRY O-OUT 2021</v>
      </c>
      <c r="X18" s="3">
        <v>44512</v>
      </c>
      <c r="Y18" s="3">
        <v>44512</v>
      </c>
      <c r="Z18" s="8">
        <v>11</v>
      </c>
      <c r="AA18" s="8">
        <v>808</v>
      </c>
      <c r="AB18" s="8">
        <v>0</v>
      </c>
      <c r="AC18" s="10">
        <f t="shared" ref="AC18" si="8">+X18</f>
        <v>44512</v>
      </c>
      <c r="AD18" s="9" t="s">
        <v>175</v>
      </c>
      <c r="AE18" s="8">
        <v>11</v>
      </c>
      <c r="AF18" s="9" t="s">
        <v>123</v>
      </c>
      <c r="AG18" s="8" t="s">
        <v>99</v>
      </c>
      <c r="AH18" s="3">
        <v>44512</v>
      </c>
      <c r="AJ18" s="8" t="s">
        <v>91</v>
      </c>
    </row>
  </sheetData>
  <autoFilter ref="AD1:AD7"/>
  <mergeCells count="7">
    <mergeCell ref="A6:AJ6"/>
    <mergeCell ref="A2:C2"/>
    <mergeCell ref="D2:F2"/>
    <mergeCell ref="G2:I2"/>
    <mergeCell ref="A3:C3"/>
    <mergeCell ref="D3:F3"/>
    <mergeCell ref="G3:I3"/>
  </mergeCells>
  <conditionalFormatting sqref="AD1:AD7 AD10:AD13 AE12:AE13 AD15:AD16 AE15 AD19:AD1048576">
    <cfRule type="duplicateValues" dxfId="5" priority="13"/>
  </conditionalFormatting>
  <conditionalFormatting sqref="AD9">
    <cfRule type="duplicateValues" dxfId="4" priority="5"/>
  </conditionalFormatting>
  <conditionalFormatting sqref="AD8">
    <cfRule type="duplicateValues" dxfId="3" priority="4"/>
  </conditionalFormatting>
  <conditionalFormatting sqref="AD14">
    <cfRule type="duplicateValues" dxfId="2" priority="3"/>
  </conditionalFormatting>
  <conditionalFormatting sqref="AD17:AE17">
    <cfRule type="duplicateValues" dxfId="1" priority="2"/>
  </conditionalFormatting>
  <conditionalFormatting sqref="AD18:AE18">
    <cfRule type="duplicateValues" dxfId="0" priority="21"/>
  </conditionalFormatting>
  <dataValidations count="1">
    <dataValidation type="list" allowBlank="1" showErrorMessage="1" sqref="D8:D14 D17:D18">
      <formula1>Hidden_13</formula1>
    </dataValidation>
  </dataValidations>
  <hyperlinks>
    <hyperlink ref="AD9" r:id="rId1"/>
    <hyperlink ref="AD10" r:id="rId2"/>
    <hyperlink ref="AD11" r:id="rId3"/>
    <hyperlink ref="AD14" r:id="rId4"/>
    <hyperlink ref="AD8" r:id="rId5"/>
    <hyperlink ref="AD12" r:id="rId6"/>
    <hyperlink ref="AD13" r:id="rId7"/>
    <hyperlink ref="AD15" r:id="rId8"/>
    <hyperlink ref="AD16" r:id="rId9"/>
    <hyperlink ref="AD17" r:id="rId10"/>
    <hyperlink ref="AD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101</v>
      </c>
    </row>
    <row r="2" spans="1:1" x14ac:dyDescent="0.25">
      <c r="A2" s="7" t="s">
        <v>102</v>
      </c>
    </row>
    <row r="3" spans="1:1" x14ac:dyDescent="0.25">
      <c r="A3" s="7" t="s">
        <v>103</v>
      </c>
    </row>
    <row r="4" spans="1:1" x14ac:dyDescent="0.25">
      <c r="A4" s="7" t="s">
        <v>104</v>
      </c>
    </row>
    <row r="5" spans="1:1" x14ac:dyDescent="0.25">
      <c r="A5" s="7" t="s">
        <v>105</v>
      </c>
    </row>
    <row r="6" spans="1:1" x14ac:dyDescent="0.25">
      <c r="A6" s="7" t="s">
        <v>106</v>
      </c>
    </row>
    <row r="7" spans="1:1" x14ac:dyDescent="0.25">
      <c r="A7" s="7" t="s">
        <v>107</v>
      </c>
    </row>
    <row r="8" spans="1:1" x14ac:dyDescent="0.25">
      <c r="A8" s="7" t="s">
        <v>108</v>
      </c>
    </row>
    <row r="9" spans="1:1" x14ac:dyDescent="0.25">
      <c r="A9" s="7" t="s">
        <v>90</v>
      </c>
    </row>
    <row r="10" spans="1:1" x14ac:dyDescent="0.25">
      <c r="A10" s="7" t="s">
        <v>109</v>
      </c>
    </row>
    <row r="11" spans="1:1" x14ac:dyDescent="0.25">
      <c r="A11" s="7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93</v>
      </c>
    </row>
    <row r="2" spans="1:1" x14ac:dyDescent="0.25">
      <c r="A2" s="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94</v>
      </c>
    </row>
    <row r="2" spans="1:1" x14ac:dyDescent="0.25">
      <c r="A2" s="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" workbookViewId="0">
      <selection activeCell="A16" sqref="A16:XF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A1" s="7"/>
      <c r="B1" s="7" t="s">
        <v>7</v>
      </c>
      <c r="C1" s="7" t="s">
        <v>10</v>
      </c>
      <c r="D1" s="7" t="s">
        <v>12</v>
      </c>
    </row>
    <row r="2" spans="1:4" hidden="1" x14ac:dyDescent="0.25">
      <c r="A2" s="7"/>
      <c r="B2" s="7" t="s">
        <v>112</v>
      </c>
      <c r="C2" s="7" t="s">
        <v>113</v>
      </c>
      <c r="D2" s="7" t="s">
        <v>114</v>
      </c>
    </row>
    <row r="3" spans="1:4" ht="30" x14ac:dyDescent="0.25">
      <c r="A3" s="6" t="s">
        <v>115</v>
      </c>
      <c r="B3" s="6" t="s">
        <v>116</v>
      </c>
      <c r="C3" s="6" t="s">
        <v>117</v>
      </c>
      <c r="D3" s="6" t="s">
        <v>118</v>
      </c>
    </row>
    <row r="4" spans="1:4" x14ac:dyDescent="0.25">
      <c r="A4" s="7">
        <v>1</v>
      </c>
      <c r="B4" s="2">
        <v>3750</v>
      </c>
      <c r="C4" s="7" t="s">
        <v>119</v>
      </c>
      <c r="D4" s="7">
        <f>+'Reporte de Formatos'!AA8</f>
        <v>2324.0100000000002</v>
      </c>
    </row>
    <row r="5" spans="1:4" x14ac:dyDescent="0.25">
      <c r="A5" s="7">
        <v>2</v>
      </c>
      <c r="B5" s="2">
        <v>3750</v>
      </c>
      <c r="C5" s="7" t="s">
        <v>119</v>
      </c>
      <c r="D5" s="7">
        <f>+'Reporte de Formatos'!AA9</f>
        <v>2018</v>
      </c>
    </row>
    <row r="6" spans="1:4" x14ac:dyDescent="0.25">
      <c r="A6" s="7">
        <v>3</v>
      </c>
      <c r="B6" s="2">
        <v>3750</v>
      </c>
      <c r="C6" s="7" t="s">
        <v>119</v>
      </c>
      <c r="D6" s="7">
        <f>+'Reporte de Formatos'!AA10</f>
        <v>150</v>
      </c>
    </row>
    <row r="7" spans="1:4" x14ac:dyDescent="0.25">
      <c r="A7" s="7">
        <v>4</v>
      </c>
      <c r="B7" s="2">
        <v>3750</v>
      </c>
      <c r="C7" s="7" t="s">
        <v>119</v>
      </c>
      <c r="D7" s="7">
        <f>+'Reporte de Formatos'!AA11</f>
        <v>150</v>
      </c>
    </row>
    <row r="8" spans="1:4" x14ac:dyDescent="0.25">
      <c r="A8" s="7">
        <v>5</v>
      </c>
      <c r="B8" s="2">
        <v>3750</v>
      </c>
      <c r="C8" s="7" t="s">
        <v>119</v>
      </c>
      <c r="D8" s="7">
        <f>+'Reporte de Formatos'!AA12</f>
        <v>387</v>
      </c>
    </row>
    <row r="9" spans="1:4" x14ac:dyDescent="0.25">
      <c r="A9" s="7">
        <v>6</v>
      </c>
      <c r="B9" s="2">
        <v>3750</v>
      </c>
      <c r="C9" s="7" t="s">
        <v>119</v>
      </c>
      <c r="D9" s="7">
        <f>+'Reporte de Formatos'!AA13</f>
        <v>181</v>
      </c>
    </row>
    <row r="10" spans="1:4" x14ac:dyDescent="0.25">
      <c r="A10" s="7">
        <v>7</v>
      </c>
      <c r="B10" s="2">
        <v>3750</v>
      </c>
      <c r="C10" s="7" t="s">
        <v>119</v>
      </c>
      <c r="D10" s="7">
        <f>+'Reporte de Formatos'!AA14</f>
        <v>120</v>
      </c>
    </row>
    <row r="11" spans="1:4" x14ac:dyDescent="0.25">
      <c r="A11" s="7">
        <v>8</v>
      </c>
      <c r="B11" s="2">
        <v>3750</v>
      </c>
      <c r="C11" s="7" t="s">
        <v>119</v>
      </c>
      <c r="D11" s="7">
        <f>+'Reporte de Formatos'!AA15</f>
        <v>120</v>
      </c>
    </row>
    <row r="12" spans="1:4" x14ac:dyDescent="0.25">
      <c r="A12" s="7">
        <v>9</v>
      </c>
      <c r="B12" s="2">
        <v>3750</v>
      </c>
      <c r="C12" s="7" t="s">
        <v>119</v>
      </c>
      <c r="D12" s="7">
        <f>+'Reporte de Formatos'!AA16</f>
        <v>740</v>
      </c>
    </row>
    <row r="13" spans="1:4" x14ac:dyDescent="0.25">
      <c r="A13" s="7">
        <v>10</v>
      </c>
      <c r="B13" s="2">
        <v>3750</v>
      </c>
      <c r="C13" s="7" t="s">
        <v>119</v>
      </c>
      <c r="D13" s="7">
        <f>+'Reporte de Formatos'!AA17</f>
        <v>2314.59</v>
      </c>
    </row>
    <row r="14" spans="1:4" x14ac:dyDescent="0.25">
      <c r="A14" s="7">
        <v>11</v>
      </c>
      <c r="B14" s="2">
        <v>3750</v>
      </c>
      <c r="C14" s="7" t="s">
        <v>119</v>
      </c>
      <c r="D14" s="7">
        <f>+'Reporte de Formatos'!AA18</f>
        <v>808</v>
      </c>
    </row>
    <row r="15" spans="1:4" x14ac:dyDescent="0.25">
      <c r="A15" s="7">
        <v>12</v>
      </c>
      <c r="B15" s="2">
        <v>3750</v>
      </c>
      <c r="C15" s="7" t="s">
        <v>119</v>
      </c>
      <c r="D15" s="7" t="e">
        <f>+'Reporte de Formatos'!#REF!</f>
        <v>#REF!</v>
      </c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7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 s="7"/>
      <c r="B1" s="7" t="s">
        <v>14</v>
      </c>
    </row>
    <row r="2" spans="1:2" hidden="1" x14ac:dyDescent="0.25">
      <c r="A2" s="7"/>
      <c r="B2" s="7" t="s">
        <v>120</v>
      </c>
    </row>
    <row r="3" spans="1:2" x14ac:dyDescent="0.25">
      <c r="A3" s="6" t="s">
        <v>115</v>
      </c>
      <c r="B3" s="6" t="s">
        <v>121</v>
      </c>
    </row>
    <row r="4" spans="1:2" x14ac:dyDescent="0.25">
      <c r="A4" s="7">
        <v>1</v>
      </c>
      <c r="B4" s="4" t="s">
        <v>157</v>
      </c>
    </row>
    <row r="5" spans="1:2" x14ac:dyDescent="0.25">
      <c r="A5" s="7">
        <v>2</v>
      </c>
      <c r="B5" s="4" t="s">
        <v>158</v>
      </c>
    </row>
    <row r="6" spans="1:2" x14ac:dyDescent="0.25">
      <c r="A6" s="7">
        <v>3</v>
      </c>
      <c r="B6" s="4" t="s">
        <v>159</v>
      </c>
    </row>
    <row r="7" spans="1:2" x14ac:dyDescent="0.25">
      <c r="A7" s="7">
        <v>4</v>
      </c>
      <c r="B7" s="4" t="s">
        <v>161</v>
      </c>
    </row>
    <row r="8" spans="1:2" x14ac:dyDescent="0.25">
      <c r="A8" s="7">
        <v>5</v>
      </c>
      <c r="B8" s="4" t="s">
        <v>163</v>
      </c>
    </row>
    <row r="9" spans="1:2" x14ac:dyDescent="0.25">
      <c r="A9" s="7">
        <v>6</v>
      </c>
      <c r="B9" s="4" t="s">
        <v>165</v>
      </c>
    </row>
    <row r="10" spans="1:2" x14ac:dyDescent="0.25">
      <c r="A10" s="7">
        <v>7</v>
      </c>
      <c r="B10" s="4" t="s">
        <v>168</v>
      </c>
    </row>
    <row r="11" spans="1:2" x14ac:dyDescent="0.25">
      <c r="A11" s="7">
        <v>8</v>
      </c>
      <c r="B11" s="4" t="s">
        <v>170</v>
      </c>
    </row>
    <row r="12" spans="1:2" x14ac:dyDescent="0.25">
      <c r="A12" s="7">
        <v>9</v>
      </c>
      <c r="B12" s="4" t="s">
        <v>172</v>
      </c>
    </row>
    <row r="13" spans="1:2" x14ac:dyDescent="0.25">
      <c r="A13" s="7">
        <v>10</v>
      </c>
      <c r="B13" s="4" t="s">
        <v>174</v>
      </c>
    </row>
    <row r="14" spans="1:2" x14ac:dyDescent="0.25">
      <c r="A14" s="7">
        <v>11</v>
      </c>
      <c r="B14" s="4" t="s">
        <v>176</v>
      </c>
    </row>
  </sheetData>
  <hyperlinks>
    <hyperlink ref="B4" r:id="rId1"/>
    <hyperlink ref="B5:B7" r:id="rId2" display="http://www.utsoe.edu.mx/transparencia/2021/tercer_trimestre/fraccion9/facturas_anamariagh_puebla_12agosto21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EDF605-40CD-4C13-940F-DDB30199A1C5}"/>
</file>

<file path=customXml/itemProps2.xml><?xml version="1.0" encoding="utf-8"?>
<ds:datastoreItem xmlns:ds="http://schemas.openxmlformats.org/officeDocument/2006/customXml" ds:itemID="{A0259BC7-2384-4EF5-8652-CADCEC391AF6}"/>
</file>

<file path=customXml/itemProps3.xml><?xml version="1.0" encoding="utf-8"?>
<ds:datastoreItem xmlns:ds="http://schemas.openxmlformats.org/officeDocument/2006/customXml" ds:itemID="{8F4DC361-CC3E-4F88-A389-8B826F0C26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 de Windows</cp:lastModifiedBy>
  <cp:revision/>
  <dcterms:created xsi:type="dcterms:W3CDTF">2018-06-08T19:33:02Z</dcterms:created>
  <dcterms:modified xsi:type="dcterms:W3CDTF">2022-01-19T17:45:09Z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